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120" yWindow="45" windowWidth="17100" windowHeight="10365" activeTab="3"/>
  </bookViews>
  <sheets>
    <sheet name="Власний капітал" sheetId="2" r:id="rId1"/>
    <sheet name="Активи банків" sheetId="1" r:id="rId2"/>
    <sheet name="Зобов`язання банків" sheetId="3" r:id="rId3"/>
    <sheet name="Фінансові результати банків" sheetId="4" r:id="rId4"/>
  </sheets>
  <definedNames>
    <definedName name="_xlnm.Print_Titles" localSheetId="1">'Активи банків'!$5:$9</definedName>
    <definedName name="_xlnm.Print_Area" localSheetId="1">'Активи банків'!$A$1:$AG$199</definedName>
  </definedNames>
  <calcPr calcId="124519" fullCalcOnLoad="1"/>
</workbook>
</file>

<file path=xl/calcChain.xml><?xml version="1.0" encoding="utf-8"?>
<calcChain xmlns="http://schemas.openxmlformats.org/spreadsheetml/2006/main">
  <c r="AK164" i="1"/>
  <c r="AK88"/>
  <c r="AK114"/>
  <c r="AK121"/>
  <c r="AK161"/>
  <c r="AK113"/>
  <c r="AK118"/>
  <c r="AK179"/>
  <c r="AK81"/>
  <c r="AK157"/>
  <c r="AK158"/>
  <c r="AK78"/>
  <c r="AK79"/>
  <c r="AK116"/>
  <c r="AK109"/>
  <c r="AK181"/>
  <c r="AK163"/>
  <c r="AK194"/>
  <c r="AK89"/>
  <c r="AK104"/>
  <c r="AK84"/>
  <c r="AK80"/>
  <c r="AK122"/>
  <c r="AK180"/>
  <c r="AK155"/>
  <c r="AK91"/>
  <c r="AK153"/>
  <c r="AK177"/>
  <c r="AK165"/>
  <c r="AK125"/>
  <c r="AK137"/>
  <c r="AK162"/>
  <c r="AK106"/>
  <c r="AK186"/>
  <c r="AK100"/>
  <c r="AK146"/>
  <c r="AK129"/>
  <c r="AK135"/>
  <c r="AK152"/>
  <c r="AK134"/>
  <c r="AK166"/>
  <c r="AK115"/>
  <c r="AK182"/>
  <c r="AK172"/>
  <c r="AK126"/>
  <c r="AK147"/>
  <c r="AK160"/>
  <c r="AK168"/>
  <c r="AK142"/>
  <c r="AK145"/>
  <c r="AK189"/>
  <c r="AK132"/>
  <c r="AK111"/>
  <c r="AK174"/>
  <c r="AK184"/>
  <c r="AK128"/>
  <c r="AK192"/>
  <c r="AK191"/>
  <c r="AK193"/>
  <c r="AK190"/>
  <c r="AK102"/>
  <c r="AK124"/>
  <c r="AK150"/>
  <c r="AK154"/>
  <c r="AK97"/>
  <c r="AK103"/>
  <c r="AK171"/>
  <c r="AK187"/>
  <c r="AK139"/>
  <c r="AK175"/>
  <c r="AK83"/>
  <c r="AK185"/>
  <c r="AK107"/>
  <c r="AK95"/>
  <c r="AK148"/>
  <c r="AK188"/>
  <c r="AI170"/>
  <c r="AI119"/>
  <c r="AI156"/>
  <c r="AI99"/>
  <c r="AI92"/>
  <c r="AI87"/>
  <c r="AI93"/>
  <c r="AI108"/>
  <c r="AI144"/>
  <c r="AI110"/>
  <c r="AI123"/>
  <c r="AI173"/>
  <c r="AI169"/>
  <c r="AI159"/>
  <c r="AI96"/>
  <c r="AI86"/>
  <c r="AI117"/>
  <c r="AI143"/>
  <c r="AI176"/>
  <c r="AI101"/>
  <c r="AI178"/>
  <c r="AI90"/>
  <c r="AI167"/>
  <c r="AI112"/>
  <c r="AI131"/>
  <c r="AI94"/>
  <c r="AI136"/>
  <c r="AI102"/>
  <c r="AI124"/>
  <c r="AI150"/>
  <c r="AI154"/>
  <c r="AI97"/>
  <c r="AI103"/>
  <c r="AI171"/>
  <c r="AI187"/>
  <c r="AI139"/>
  <c r="AI175"/>
  <c r="AI83"/>
  <c r="AI185"/>
  <c r="AI107"/>
  <c r="AI95"/>
  <c r="AI148"/>
  <c r="AI188"/>
  <c r="AI164"/>
  <c r="AI88"/>
  <c r="AI114"/>
  <c r="AI121"/>
  <c r="AI161"/>
  <c r="AI113"/>
  <c r="AI118"/>
  <c r="AI179"/>
  <c r="AI81"/>
  <c r="AI157"/>
  <c r="AI158"/>
  <c r="AI78"/>
  <c r="AI79"/>
  <c r="AI116"/>
  <c r="AI109"/>
  <c r="AI181"/>
  <c r="AI163"/>
  <c r="AI194"/>
  <c r="AI89"/>
  <c r="AI104"/>
  <c r="AI84"/>
  <c r="AI80"/>
  <c r="AI122"/>
  <c r="AI180"/>
  <c r="AI155"/>
  <c r="AI91"/>
  <c r="AI153"/>
  <c r="AI177"/>
  <c r="AI165"/>
  <c r="AI125"/>
  <c r="AI137"/>
  <c r="AI162"/>
  <c r="AI106"/>
  <c r="AI186"/>
  <c r="AI100"/>
  <c r="AI146"/>
  <c r="AI129"/>
  <c r="AI135"/>
  <c r="AI152"/>
  <c r="AI134"/>
  <c r="AI166"/>
  <c r="AI115"/>
  <c r="AI182"/>
  <c r="AI172"/>
  <c r="AI126"/>
  <c r="AI147"/>
  <c r="AI160"/>
  <c r="AI168"/>
  <c r="AI142"/>
  <c r="AI145"/>
  <c r="AI189"/>
  <c r="AI132"/>
  <c r="AI111"/>
  <c r="AI174"/>
  <c r="AI184"/>
  <c r="AI128"/>
  <c r="AI192"/>
  <c r="AI191"/>
  <c r="AI193"/>
  <c r="AI190"/>
  <c r="AK82"/>
  <c r="AK183"/>
  <c r="AK170"/>
  <c r="AK119"/>
  <c r="AK156"/>
  <c r="AK99"/>
  <c r="AK92"/>
  <c r="AK87"/>
  <c r="AK93"/>
  <c r="AK108"/>
  <c r="AK144"/>
  <c r="AK110"/>
  <c r="AK123"/>
  <c r="AK173"/>
  <c r="AK169"/>
  <c r="AK159"/>
  <c r="AK96"/>
  <c r="AK86"/>
  <c r="AK117"/>
  <c r="AK143"/>
  <c r="AK176"/>
  <c r="AK101"/>
  <c r="AK178"/>
  <c r="AK90"/>
  <c r="AK167"/>
  <c r="AK112"/>
  <c r="AK131"/>
  <c r="AK94"/>
  <c r="AK136"/>
  <c r="AI13"/>
  <c r="AI15"/>
  <c r="AI16"/>
  <c r="AI12"/>
  <c r="AI23"/>
  <c r="AI17"/>
  <c r="AI22"/>
  <c r="AI11"/>
  <c r="AI20"/>
  <c r="AI24"/>
  <c r="AI19"/>
  <c r="AI21"/>
  <c r="AI25"/>
  <c r="AI18"/>
  <c r="AI14"/>
  <c r="AI27"/>
  <c r="AI28"/>
  <c r="AI29"/>
  <c r="AI43"/>
  <c r="AI35"/>
  <c r="AI46"/>
  <c r="AI40"/>
  <c r="AI30"/>
  <c r="AI34"/>
  <c r="AI47"/>
  <c r="AI33"/>
  <c r="AI38"/>
  <c r="AI44"/>
  <c r="AI36"/>
  <c r="AI42"/>
  <c r="AI39"/>
  <c r="AI37"/>
  <c r="AI31"/>
  <c r="AI32"/>
  <c r="AI41"/>
  <c r="AI45"/>
  <c r="AI49"/>
  <c r="AI50"/>
  <c r="AI51"/>
  <c r="AI66"/>
  <c r="AI72"/>
  <c r="AI55"/>
  <c r="AI68"/>
  <c r="AI53"/>
  <c r="AI59"/>
  <c r="AI57"/>
  <c r="AI62"/>
  <c r="AI58"/>
  <c r="AI60"/>
  <c r="AI64"/>
  <c r="AI52"/>
  <c r="AI65"/>
  <c r="AI54"/>
  <c r="AI70"/>
  <c r="AI71"/>
  <c r="AI61"/>
  <c r="AI69"/>
  <c r="AI56"/>
  <c r="AI67"/>
  <c r="AI73"/>
  <c r="AI63"/>
  <c r="AI75"/>
  <c r="AI76"/>
  <c r="AI77"/>
  <c r="AI140"/>
  <c r="AI141"/>
  <c r="AI133"/>
  <c r="AI120"/>
  <c r="AI98"/>
  <c r="AI195"/>
  <c r="AI85"/>
  <c r="AI127"/>
  <c r="AI138"/>
  <c r="AI151"/>
  <c r="AI149"/>
  <c r="AI105"/>
  <c r="AI130"/>
  <c r="AI82"/>
  <c r="AI183"/>
  <c r="AK138"/>
  <c r="AK151"/>
  <c r="AK149"/>
  <c r="AK105"/>
  <c r="AK130"/>
  <c r="AK27"/>
  <c r="AK28"/>
  <c r="AK29"/>
  <c r="AK43"/>
  <c r="AK35"/>
  <c r="AK46"/>
  <c r="AK40"/>
  <c r="AK30"/>
  <c r="AK34"/>
  <c r="AK47"/>
  <c r="AK33"/>
  <c r="AK38"/>
  <c r="AK44"/>
  <c r="AK36"/>
  <c r="AK42"/>
  <c r="AK39"/>
  <c r="AK37"/>
  <c r="AK31"/>
  <c r="AK32"/>
  <c r="AK41"/>
  <c r="AK45"/>
  <c r="AK49"/>
  <c r="AK50"/>
  <c r="AK51"/>
  <c r="AK66"/>
  <c r="AK72"/>
  <c r="AK55"/>
  <c r="AK68"/>
  <c r="AK53"/>
  <c r="AK59"/>
  <c r="AK57"/>
  <c r="AK62"/>
  <c r="AK58"/>
  <c r="AK60"/>
  <c r="AK64"/>
  <c r="AK52"/>
  <c r="AK65"/>
  <c r="AK54"/>
  <c r="AK70"/>
  <c r="AK71"/>
  <c r="AK61"/>
  <c r="AK69"/>
  <c r="AK56"/>
  <c r="AK67"/>
  <c r="AK73"/>
  <c r="AK63"/>
  <c r="AK75"/>
  <c r="AK76"/>
  <c r="AK77"/>
  <c r="AK140"/>
  <c r="AK141"/>
  <c r="AK133"/>
  <c r="AK120"/>
  <c r="AK98"/>
  <c r="AK195"/>
  <c r="AK85"/>
  <c r="AK127"/>
  <c r="AK15"/>
  <c r="AK16"/>
  <c r="AK12"/>
  <c r="AK23"/>
  <c r="AK17"/>
  <c r="AK22"/>
  <c r="AK11"/>
  <c r="AK20"/>
  <c r="AK24"/>
  <c r="AK19"/>
  <c r="AK21"/>
  <c r="AK25"/>
  <c r="AK18"/>
  <c r="AK14"/>
  <c r="AK13"/>
</calcChain>
</file>

<file path=xl/sharedStrings.xml><?xml version="1.0" encoding="utf-8"?>
<sst xmlns="http://schemas.openxmlformats.org/spreadsheetml/2006/main" count="844" uniqueCount="284">
  <si>
    <t>Грошові кошти та їх еквіваленти</t>
  </si>
  <si>
    <t>Кошти обов’язкових резервів банку в НБУ</t>
  </si>
  <si>
    <t>Торгові цінні папери</t>
  </si>
  <si>
    <t>Інші фінансові активи, що обліковуються за справедливою вартістю через прибуток або збиток</t>
  </si>
  <si>
    <t>Кошти в інших банках</t>
  </si>
  <si>
    <t>Резерви під знецінення коштів в інших банках</t>
  </si>
  <si>
    <t>Кредити та заборгованість клієнтів</t>
  </si>
  <si>
    <t>резерви під знецінення кредитів та заборгованості клієнтів</t>
  </si>
  <si>
    <t>Цінні папери в портфелі банку на продаж</t>
  </si>
  <si>
    <t>Цінні папери в портфелі банку до погашення</t>
  </si>
  <si>
    <t>Інвестиції в асоційовані та дочірні компанії</t>
  </si>
  <si>
    <t>Інвестиційна нерухомість</t>
  </si>
  <si>
    <t>Дебіторська заборгованість щодо поточного податку на прибуток</t>
  </si>
  <si>
    <t>Відстрочений податковий актив</t>
  </si>
  <si>
    <t>Основні засоби та нематеріальні активи</t>
  </si>
  <si>
    <t>Інші фінансові активи</t>
  </si>
  <si>
    <t>Інші активи</t>
  </si>
  <si>
    <t>Необоротні активи, утримувані для продажу, та активи групи вибуття</t>
  </si>
  <si>
    <t>Усього активів</t>
  </si>
  <si>
    <t>Активи банків України</t>
  </si>
  <si>
    <t>(тис. грн.)</t>
  </si>
  <si>
    <t>№ з/п</t>
  </si>
  <si>
    <t>Назва банку</t>
  </si>
  <si>
    <t>у тому числі:</t>
  </si>
  <si>
    <t>Кредити та заборгованість клієнтів, усього</t>
  </si>
  <si>
    <t>фізичних осіб</t>
  </si>
  <si>
    <t>у тому числі в іноземній валюті</t>
  </si>
  <si>
    <t xml:space="preserve"> юридичних осіб</t>
  </si>
  <si>
    <t>Кошти в інших банках, усього</t>
  </si>
  <si>
    <t>кредити та заборгованість юридичних осіб, усього</t>
  </si>
  <si>
    <t>кредити та заборгованість фізичних осіб, усього</t>
  </si>
  <si>
    <t>№ з/гр</t>
  </si>
  <si>
    <t>УКРЕКСІМБАНК</t>
  </si>
  <si>
    <t>ПРОМІНВЕСТБАНК</t>
  </si>
  <si>
    <t>УКРСОЦБАНК</t>
  </si>
  <si>
    <t>ОЩАДБАНК</t>
  </si>
  <si>
    <t>БАНК ФІНАНСИ ТА КРЕДИТ</t>
  </si>
  <si>
    <t>РАЙФФАЙЗЕН БАНК АВАЛЬ</t>
  </si>
  <si>
    <t>ВТБ БАНК</t>
  </si>
  <si>
    <t>ПРИВАТБАНК</t>
  </si>
  <si>
    <t>ПЕРШИЙ УКР.МІЖНАРОДНИЙ БАНК</t>
  </si>
  <si>
    <t>УКРСИББАНК</t>
  </si>
  <si>
    <t>"НАДРА"</t>
  </si>
  <si>
    <t>АЛЬФА-БАНК</t>
  </si>
  <si>
    <t xml:space="preserve">УКРГАЗБАНК </t>
  </si>
  <si>
    <t>СБЕРБАНК РОСІЇ</t>
  </si>
  <si>
    <t>ДЕЛЬТА БАНК</t>
  </si>
  <si>
    <t>РОДОВІД БАНК</t>
  </si>
  <si>
    <t>ВIEЙБI БАНК</t>
  </si>
  <si>
    <t>"ПІВДЕННИЙ"</t>
  </si>
  <si>
    <t xml:space="preserve">БТА БАНК  </t>
  </si>
  <si>
    <t>ПРАВЕКС-БАНК</t>
  </si>
  <si>
    <t>КРЕДІ АГРІКОЛЬ БАНК</t>
  </si>
  <si>
    <t>"ХРЕЩАТИК"</t>
  </si>
  <si>
    <t>УНІВЕРСАЛ БАНК</t>
  </si>
  <si>
    <t>IМЕКСБАНК</t>
  </si>
  <si>
    <t>БАНК КРЕДИТ ДНІПРО</t>
  </si>
  <si>
    <t xml:space="preserve">БАНК КИЇВСЬКА РУСЬ </t>
  </si>
  <si>
    <t>КРЕДИТПРОМБАНК</t>
  </si>
  <si>
    <t>IHГ БАНК УКРАЇНА</t>
  </si>
  <si>
    <t>ОТП БАНК</t>
  </si>
  <si>
    <t>"ФІНАНСОВА ІНІЦІАТИВА"</t>
  </si>
  <si>
    <t>БАНК 3/4</t>
  </si>
  <si>
    <t>УКРІНБАНК</t>
  </si>
  <si>
    <t>ФІДОБАНК</t>
  </si>
  <si>
    <t>УКРАЇНСЬКИЙ ПРОФЕСІЙНИЙ БАНК</t>
  </si>
  <si>
    <t xml:space="preserve">ПІВДЕНКОМБАНК </t>
  </si>
  <si>
    <t>КРЕДOБАНК</t>
  </si>
  <si>
    <t>IНДУСТРІАЛБАНК</t>
  </si>
  <si>
    <t xml:space="preserve">МАРФІН БАНК </t>
  </si>
  <si>
    <t>МЕГАБАНК</t>
  </si>
  <si>
    <t xml:space="preserve">УКРБІЗНЕСБАНК </t>
  </si>
  <si>
    <t>ДІАМАНТБАНК</t>
  </si>
  <si>
    <t>ПІРЕУС БАНК МКБ</t>
  </si>
  <si>
    <t>ТЕРРА БАНК</t>
  </si>
  <si>
    <t>"КЛІРИНГОВИЙ ДІМ"</t>
  </si>
  <si>
    <t xml:space="preserve">СІТІБАНК </t>
  </si>
  <si>
    <t>ПЛАТИНУМ БАНК</t>
  </si>
  <si>
    <t xml:space="preserve">ЄВРОГАЗБАНК </t>
  </si>
  <si>
    <t>"СОЮЗ"</t>
  </si>
  <si>
    <t xml:space="preserve">АКТАБАНК </t>
  </si>
  <si>
    <t>ЗЛАТОБАНК</t>
  </si>
  <si>
    <t>АВАНТ-БАНК</t>
  </si>
  <si>
    <t>ВСЕУКРАЇНСЬКИЙ БАНК РОЗВИТКУ</t>
  </si>
  <si>
    <t>ДІВІ БАНК</t>
  </si>
  <si>
    <t>ЛЕГБАНК</t>
  </si>
  <si>
    <t>БАНК АЛЬЯНС</t>
  </si>
  <si>
    <t>IНТЕГРАЛ - БАНК</t>
  </si>
  <si>
    <t>ЕНЕРГОБАНК</t>
  </si>
  <si>
    <t>IНТЕРБАНК</t>
  </si>
  <si>
    <t>БАНК КІПРУ</t>
  </si>
  <si>
    <t>"НОВИЙ"</t>
  </si>
  <si>
    <t>ПОЛІКОМБАНК</t>
  </si>
  <si>
    <t>ПРОФІН БАНК</t>
  </si>
  <si>
    <t>"КАПІТАЛ"</t>
  </si>
  <si>
    <t>ПРОМЕКОНОМБАНК</t>
  </si>
  <si>
    <t>ТАСКОМБАНК</t>
  </si>
  <si>
    <t>ЕКСПОБАНК</t>
  </si>
  <si>
    <t>БАНК ФАМІЛЬНИЙ</t>
  </si>
  <si>
    <t>СТАРОКИЇВСЬКИЙ БАНК</t>
  </si>
  <si>
    <t>"ЛЬВІВ"</t>
  </si>
  <si>
    <t>ОКСІ БАНК</t>
  </si>
  <si>
    <t>АКЦЕНТ-БАНК</t>
  </si>
  <si>
    <t>"ПОРТО-ФРАНКО"</t>
  </si>
  <si>
    <t>IНВЕСТБАНК</t>
  </si>
  <si>
    <t>ПОЛТАВА - БАНК</t>
  </si>
  <si>
    <t>ФІНБАНК</t>
  </si>
  <si>
    <t>БАНК ГРАНТ</t>
  </si>
  <si>
    <t>ГРІН БАНК</t>
  </si>
  <si>
    <t>РЕГІОН-БАНК</t>
  </si>
  <si>
    <t>АСВІО БАНК</t>
  </si>
  <si>
    <t>БАНК ДЕМАРК</t>
  </si>
  <si>
    <t>ІДЕЯ БАНК</t>
  </si>
  <si>
    <t>КОМІНВЕСТБАНК</t>
  </si>
  <si>
    <t>БАНК УКРАЇНСЬКИЙ КАПІТАЛ</t>
  </si>
  <si>
    <t>ФІНРОСТБАНК</t>
  </si>
  <si>
    <t>БАНК НАРОДНИЙ КАПІТАЛ</t>
  </si>
  <si>
    <t>"АРКАДА"</t>
  </si>
  <si>
    <t>УКРКОМУНБАНК</t>
  </si>
  <si>
    <t>АВТОКРАЗБАНК</t>
  </si>
  <si>
    <t>БАНК КОНТРАКТ</t>
  </si>
  <si>
    <t>"КИЇВ"</t>
  </si>
  <si>
    <t>МЕТАБАНК</t>
  </si>
  <si>
    <t>МІСТО БАНК</t>
  </si>
  <si>
    <t>БАНК ЗОЛОТІ ВОРОТА</t>
  </si>
  <si>
    <t>"УКООПСПІЛКА"</t>
  </si>
  <si>
    <t>"СТОЛИЧНИЙ"</t>
  </si>
  <si>
    <t>БАНК HАЦІОНАЛЬНІ ІНВЕСТИЦІЇ</t>
  </si>
  <si>
    <t>БАНК ПЕРШИЙ</t>
  </si>
  <si>
    <t>ЮНЕКС БАНК</t>
  </si>
  <si>
    <t>КОМЕРЦІЙНИЙ ІНДУСТРІАЛЬНИЙ БАНК</t>
  </si>
  <si>
    <t>АГРОКОМБАНК</t>
  </si>
  <si>
    <t>"ЗЕМЕЛЬНИЙ КАПІТАЛ"</t>
  </si>
  <si>
    <t>БАНК ВЕЛЕС</t>
  </si>
  <si>
    <t>"ТК КРЕДИТ"</t>
  </si>
  <si>
    <t>ЕКСПРЕС-БАНК</t>
  </si>
  <si>
    <t>ЗАХІДІНКОМБАНК</t>
  </si>
  <si>
    <t>СХІДНО-ПРОМИСЛ. КОМЕРЦ. БАНК</t>
  </si>
  <si>
    <t>КЛАСИКБАНК</t>
  </si>
  <si>
    <t>БАНК НАЦІОНАЛЬНИЙ КРЕДИТ</t>
  </si>
  <si>
    <t>УКРГАЗПРОМБАНК</t>
  </si>
  <si>
    <t>БАНК ПЕТРОКОММЕРЦ-УКРАЇНА</t>
  </si>
  <si>
    <t>РАДАБАНК</t>
  </si>
  <si>
    <t>ПЕРШИЙ ІНВЕСТИЦІЙНИЙ БАНК</t>
  </si>
  <si>
    <t>ПРОМИСЛОВО-ФІНАНСОВИЙ БАНК</t>
  </si>
  <si>
    <t>ПРОКРЕДИТ БАНК</t>
  </si>
  <si>
    <t>ПРАЙМ-БАНК</t>
  </si>
  <si>
    <t>АКТИВ - БАНК</t>
  </si>
  <si>
    <t>АРТЕМ-БАНК</t>
  </si>
  <si>
    <t>ФОРТУНА-БАНК</t>
  </si>
  <si>
    <t>БАНК ВОСТОК</t>
  </si>
  <si>
    <t>УНIКОМБАНК</t>
  </si>
  <si>
    <t>БАНК РЕНЕСАНС КАПІТАЛ</t>
  </si>
  <si>
    <t>ФІНЕКСБАНК</t>
  </si>
  <si>
    <t>"ТРАСТ-КАПІТАЛ"</t>
  </si>
  <si>
    <t>УКРАЇНСЬКИЙ БАНК РЕКОНСТР.ТА РОЗВ.</t>
  </si>
  <si>
    <t>БАНК КАМБІО</t>
  </si>
  <si>
    <t>ЄВРОБАНК</t>
  </si>
  <si>
    <t>БАНК ІНВЕСТИЦІЙ ТА ЗАОЩАДЖЕНЬ</t>
  </si>
  <si>
    <t>БМ БАНК</t>
  </si>
  <si>
    <t>"АКСІОМА"</t>
  </si>
  <si>
    <t>БАНК РУСКИЙ СТАНДАРТ</t>
  </si>
  <si>
    <t>"КОНКОРД"</t>
  </si>
  <si>
    <t>БАНК БОГУСЛАВ</t>
  </si>
  <si>
    <t xml:space="preserve">КРЕДИТ ЄВРОПА БАНК </t>
  </si>
  <si>
    <t>КРЕДИТВЕСТ БАНК</t>
  </si>
  <si>
    <t>КРЕДИТ ОПТИМА БАНК</t>
  </si>
  <si>
    <t>УКРБУДІНВЕСТБАНК</t>
  </si>
  <si>
    <t>"ПРЕМIУМ"</t>
  </si>
  <si>
    <t>БАНК ТРАСТ</t>
  </si>
  <si>
    <t>МОТОР-БАНК</t>
  </si>
  <si>
    <t>"ГЛОБУС"</t>
  </si>
  <si>
    <t>АСТРА БАНК</t>
  </si>
  <si>
    <t>МІЖНАРОДНИЙ ІНВЕСТИЦІЙНИЙ БАНК</t>
  </si>
  <si>
    <t>АКОРДБАНК</t>
  </si>
  <si>
    <t>ЄВРОПРОМБАНК</t>
  </si>
  <si>
    <t>"СТАНДАРТ"</t>
  </si>
  <si>
    <t>АПЕКС-БАНК</t>
  </si>
  <si>
    <t>ДОЙЧЕ БАНК ДБУ</t>
  </si>
  <si>
    <t>РАДИКАЛ БАНК</t>
  </si>
  <si>
    <t>"ЦЕНТР"</t>
  </si>
  <si>
    <t>БАНК РИНКОВІ ТЕХНОЛОГІЇ</t>
  </si>
  <si>
    <t>СЕБ КОРПОРАТИВНИЙ БАНК</t>
  </si>
  <si>
    <t>БАНК СІЧ</t>
  </si>
  <si>
    <t>ІНТЕРКРЕДИТБАНК</t>
  </si>
  <si>
    <t>МЕЛІОР БАНК</t>
  </si>
  <si>
    <t>БАНК СОФІЙСЬКИЙ</t>
  </si>
  <si>
    <t>"ФІНАНСОВИЙ ПАРТНЕР"</t>
  </si>
  <si>
    <t>АЛЬПАРІ БАНК</t>
  </si>
  <si>
    <t>БАНК ЮНІСОН</t>
  </si>
  <si>
    <t>ОМЕГА БАНК</t>
  </si>
  <si>
    <t xml:space="preserve">МІСЬКИЙ КОМЕРЦІЙНИЙ БАНК </t>
  </si>
  <si>
    <t>ФІНАНС БАНК</t>
  </si>
  <si>
    <t>БАНК МИХАЙЛІВСЬКИЙ</t>
  </si>
  <si>
    <t>БАНК АВАНГАРД</t>
  </si>
  <si>
    <t>"РОЗРАХУНКОВИЙ ЦЕНТР"</t>
  </si>
  <si>
    <t>у тому числі резерви під знецінення цінних паперів у портфелі банку на продаж</t>
  </si>
  <si>
    <t>у тому числі резерви під знецінення цінних паперів у портфелі банку до погашення</t>
  </si>
  <si>
    <t>у тому числі резерви під інші фінансові активи</t>
  </si>
  <si>
    <t>у тому числі резерви під інші активи</t>
  </si>
  <si>
    <t xml:space="preserve">Група І  </t>
  </si>
  <si>
    <t xml:space="preserve">Група ІI </t>
  </si>
  <si>
    <t xml:space="preserve">Група ІIІ  </t>
  </si>
  <si>
    <t>Група ІV</t>
  </si>
  <si>
    <t>ЮНІОН СТАНДАРД БАНК</t>
  </si>
  <si>
    <t>ВІЕС БАНК</t>
  </si>
  <si>
    <t xml:space="preserve">КСГ БАНК </t>
  </si>
  <si>
    <t>ВЕРНУМ БАНК</t>
  </si>
  <si>
    <t>ІНВЕСТИЦІЙНО-ТРАСТОВИЙ БАНК</t>
  </si>
  <si>
    <t>ДЕРЖЗЕМБАНК</t>
  </si>
  <si>
    <t>БАНК ПОРТАЛ</t>
  </si>
  <si>
    <t>"ГЕФЕСТ"</t>
  </si>
  <si>
    <t>ВЕКТОР БАНК</t>
  </si>
  <si>
    <t>за станом на 01.07.2014</t>
  </si>
  <si>
    <t>Власний капітал банків України</t>
  </si>
  <si>
    <t>(тис.грн.)</t>
  </si>
  <si>
    <t>Статутний капітал </t>
  </si>
  <si>
    <t>Емісійні різниці </t>
  </si>
  <si>
    <t>Незареєстровані внески до статутного капіталу</t>
  </si>
  <si>
    <t>Нерозподілений прибуток (непокритий збиток)</t>
  </si>
  <si>
    <t>Резервні та інші фонди банку</t>
  </si>
  <si>
    <t>Резерви переоцінки</t>
  </si>
  <si>
    <t>Усього власного капіталу </t>
  </si>
  <si>
    <t>Усього зобов'язань та власного капіталу</t>
  </si>
  <si>
    <t>Боргові цінні папери, емітовані банком</t>
  </si>
  <si>
    <t>Інші залучені кошти</t>
  </si>
  <si>
    <t>Зобов’язання щодо поточного податку на прибуток</t>
  </si>
  <si>
    <t>Відстрочені податкові зобов’язання</t>
  </si>
  <si>
    <t>Резерви за зобов'язаннями</t>
  </si>
  <si>
    <t>Інші фінансові зобов’язання</t>
  </si>
  <si>
    <t>Інші зобов’язання</t>
  </si>
  <si>
    <t>Субординований борг</t>
  </si>
  <si>
    <t>Зобов’язання групи вибуття</t>
  </si>
  <si>
    <t>Усього зобов’язань</t>
  </si>
  <si>
    <t>кошти фізичних осіб на вимогу</t>
  </si>
  <si>
    <t>Зобов`язання банків України</t>
  </si>
  <si>
    <t>Кошти банків</t>
  </si>
  <si>
    <t>Кошти клієнтів</t>
  </si>
  <si>
    <t>Кошти клієнтів, усього</t>
  </si>
  <si>
    <t>юридичних осіб</t>
  </si>
  <si>
    <t>кошти юридичних осіб, усього</t>
  </si>
  <si>
    <t>кошти юридичних осіб на вимогу</t>
  </si>
  <si>
    <t>кошти фізичних осіб, усього</t>
  </si>
  <si>
    <t xml:space="preserve">Прибутки і збитки та інший сукупний дохід </t>
  </si>
  <si>
    <t xml:space="preserve">Процентні доходи </t>
  </si>
  <si>
    <t xml:space="preserve">Процентні витрати </t>
  </si>
  <si>
    <t>Чистий процентний дохід/(Чисті процентні витрати)</t>
  </si>
  <si>
    <t>Комісійні доходи</t>
  </si>
  <si>
    <t xml:space="preserve">Комісійні витрати </t>
  </si>
  <si>
    <t xml:space="preserve">Результат від операцій з цінними паперами в торговому портфелі банку </t>
  </si>
  <si>
    <t>Результат від операцій з хеджування справедливої вартості</t>
  </si>
  <si>
    <t>Результат від переоцінки інших фінансових інструментів, що обліковуються за справедливою вартістю з визнанням результату переоцінки через прибутки або збитки</t>
  </si>
  <si>
    <t xml:space="preserve">Результат від продажу цінних паперів у портфелі банку на продаж </t>
  </si>
  <si>
    <t>Результат від операцій з іноземною валютою</t>
  </si>
  <si>
    <t>Результат від переоцінки іноземної валюти</t>
  </si>
  <si>
    <t>Результат від переоцінки об'єктів інвестиційної нерухомості</t>
  </si>
  <si>
    <t>Доходи/(витрати), які виникають під час первісного визнання фінансових активів за процентною ставкою, вищою або нижчою, ніж ринкова</t>
  </si>
  <si>
    <t>Витрати/(доходи), які виникають під час первісного визнання фінансових зобов'язань за процентною ставкою, вищою або нижчою, ніж ринкова</t>
  </si>
  <si>
    <t xml:space="preserve">Відрахування до резерву під знецінення кредитів та коштів в інших банках </t>
  </si>
  <si>
    <t>Відрахування до резерву під знецінення дебіторської заборгованості та інших фінансових активів</t>
  </si>
  <si>
    <t>Знецінення цінних паперів у портфелі банку на продаж</t>
  </si>
  <si>
    <t>Знецінення цінних паперів у портфелі банку до погашення</t>
  </si>
  <si>
    <t>Відрахування до резервів за зобов'язаннями</t>
  </si>
  <si>
    <t>Інші операційні доходи</t>
  </si>
  <si>
    <t>Адміністративні та інші операційні витрати</t>
  </si>
  <si>
    <t>Частка в прибутку/(збитку) асоційованих компаній</t>
  </si>
  <si>
    <t>Прибуток/(збиток) до оподаткування</t>
  </si>
  <si>
    <t>Витрати на податок на прибуток</t>
  </si>
  <si>
    <t>Прибуток/(збиток) від припиненої діяльності після оподаткування</t>
  </si>
  <si>
    <t>Прибуток/(збиток)</t>
  </si>
  <si>
    <t>ІНШИЙ СУКУПНИЙ ДОХІД:</t>
  </si>
  <si>
    <t>Прибуток/(збиток) на акцію від діяльності, що триває:</t>
  </si>
  <si>
    <t>Прибуток/(збиток) на акцію від припиненої діяльності:</t>
  </si>
  <si>
    <t>Прибуток/(збиток) на акцію за квартал:</t>
  </si>
  <si>
    <t>Переоцінка цінних паперів у портфелі банку на продаж</t>
  </si>
  <si>
    <t>Переоцінка основних засобів та нематеріальних активів</t>
  </si>
  <si>
    <t>Результат переоцінки за операціями з хеджування грошових потоків</t>
  </si>
  <si>
    <t>Частка іншого сукупного прибутку асоційованої компанії</t>
  </si>
  <si>
    <t>Податок на прибуток, пов'язаний з іншим сукупним доходом</t>
  </si>
  <si>
    <t>Інший сукупний дохід після оподаткування</t>
  </si>
  <si>
    <t>Усього сукупного доходу</t>
  </si>
  <si>
    <t>чистий прибуток/(збиток) на одну просту акцію</t>
  </si>
  <si>
    <t>скоригований чистий прибуток/(збиток) на одну просту акцію</t>
  </si>
  <si>
    <t xml:space="preserve">чистий прибуток/(збиток) на одну просту акцію </t>
  </si>
</sst>
</file>

<file path=xl/styles.xml><?xml version="1.0" encoding="utf-8"?>
<styleSheet xmlns="http://schemas.openxmlformats.org/spreadsheetml/2006/main">
  <numFmts count="3">
    <numFmt numFmtId="180" formatCode="#,##0_ ;[Red]\-#,##0\ "/>
    <numFmt numFmtId="182" formatCode="#,##0.000"/>
    <numFmt numFmtId="187" formatCode="0_ ;[Red]\-0\ "/>
  </numFmts>
  <fonts count="17">
    <font>
      <sz val="10"/>
      <name val="Arial Cyr"/>
      <charset val="204"/>
    </font>
    <font>
      <sz val="10"/>
      <name val="Arial"/>
      <family val="2"/>
      <charset val="204"/>
    </font>
    <font>
      <b/>
      <sz val="1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00B05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3" fontId="3" fillId="0" borderId="2" xfId="1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1" applyFont="1" applyAlignment="1">
      <alignment wrapText="1"/>
    </xf>
    <xf numFmtId="3" fontId="4" fillId="0" borderId="0" xfId="0" applyNumberFormat="1" applyFont="1"/>
    <xf numFmtId="3" fontId="4" fillId="0" borderId="0" xfId="1" applyNumberFormat="1" applyFont="1"/>
    <xf numFmtId="0" fontId="4" fillId="0" borderId="0" xfId="1" applyFont="1"/>
    <xf numFmtId="0" fontId="2" fillId="0" borderId="0" xfId="1" applyFont="1" applyBorder="1" applyAlignment="1">
      <alignment horizontal="center" vertical="center" wrapText="1"/>
    </xf>
    <xf numFmtId="0" fontId="4" fillId="0" borderId="0" xfId="0" applyFont="1" applyBorder="1"/>
    <xf numFmtId="3" fontId="3" fillId="0" borderId="0" xfId="1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180" fontId="4" fillId="0" borderId="0" xfId="1" applyNumberFormat="1" applyFont="1" applyAlignment="1">
      <alignment wrapText="1"/>
    </xf>
    <xf numFmtId="180" fontId="4" fillId="0" borderId="0" xfId="1" applyNumberFormat="1" applyFont="1"/>
    <xf numFmtId="180" fontId="4" fillId="0" borderId="0" xfId="0" applyNumberFormat="1" applyFont="1"/>
    <xf numFmtId="180" fontId="3" fillId="0" borderId="2" xfId="1" applyNumberFormat="1" applyFont="1" applyBorder="1" applyAlignment="1">
      <alignment horizontal="center" vertical="center" wrapText="1"/>
    </xf>
    <xf numFmtId="180" fontId="4" fillId="0" borderId="0" xfId="1" applyNumberFormat="1" applyFont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3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3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3" fontId="4" fillId="0" borderId="0" xfId="0" applyNumberFormat="1" applyFont="1" applyFill="1"/>
    <xf numFmtId="0" fontId="4" fillId="0" borderId="0" xfId="0" applyFont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top" wrapText="1"/>
    </xf>
    <xf numFmtId="3" fontId="4" fillId="0" borderId="0" xfId="0" applyNumberFormat="1" applyFont="1" applyFill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0" xfId="0" applyNumberFormat="1" applyFont="1" applyBorder="1" applyAlignment="1">
      <alignment vertical="top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left" vertical="top" wrapText="1"/>
    </xf>
    <xf numFmtId="3" fontId="9" fillId="0" borderId="0" xfId="0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3" fontId="4" fillId="0" borderId="0" xfId="0" applyNumberFormat="1" applyFont="1" applyFill="1" applyBorder="1" applyAlignment="1">
      <alignment horizontal="left" vertical="top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3" fontId="3" fillId="0" borderId="0" xfId="0" applyNumberFormat="1" applyFont="1" applyFill="1" applyBorder="1"/>
    <xf numFmtId="0" fontId="3" fillId="0" borderId="0" xfId="0" applyFont="1" applyFill="1"/>
    <xf numFmtId="0" fontId="8" fillId="0" borderId="0" xfId="2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top" wrapText="1"/>
    </xf>
    <xf numFmtId="3" fontId="3" fillId="0" borderId="10" xfId="0" applyNumberFormat="1" applyFont="1" applyFill="1" applyBorder="1" applyAlignment="1">
      <alignment vertical="top" wrapText="1"/>
    </xf>
    <xf numFmtId="3" fontId="3" fillId="0" borderId="0" xfId="0" applyNumberFormat="1" applyFont="1" applyFill="1" applyAlignment="1">
      <alignment vertical="top" wrapText="1"/>
    </xf>
    <xf numFmtId="4" fontId="4" fillId="0" borderId="0" xfId="0" applyNumberFormat="1" applyFont="1" applyFill="1"/>
    <xf numFmtId="182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3" fontId="3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top" wrapText="1"/>
    </xf>
    <xf numFmtId="0" fontId="6" fillId="0" borderId="10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3" fontId="3" fillId="0" borderId="7" xfId="1" applyNumberFormat="1" applyFont="1" applyBorder="1" applyAlignment="1">
      <alignment horizontal="center" vertical="center" wrapText="1"/>
    </xf>
    <xf numFmtId="3" fontId="3" fillId="0" borderId="8" xfId="1" applyNumberFormat="1" applyFont="1" applyBorder="1" applyAlignment="1">
      <alignment horizontal="center" vertical="center" wrapText="1"/>
    </xf>
    <xf numFmtId="3" fontId="3" fillId="0" borderId="9" xfId="1" applyNumberFormat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 wrapText="1"/>
    </xf>
    <xf numFmtId="3" fontId="3" fillId="0" borderId="5" xfId="1" applyNumberFormat="1" applyFont="1" applyBorder="1" applyAlignment="1">
      <alignment horizontal="center" vertical="center" wrapText="1"/>
    </xf>
    <xf numFmtId="3" fontId="3" fillId="0" borderId="6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180" fontId="3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3" fontId="6" fillId="0" borderId="10" xfId="1" applyNumberFormat="1" applyFont="1" applyBorder="1" applyAlignment="1">
      <alignment horizontal="center"/>
    </xf>
    <xf numFmtId="3" fontId="3" fillId="0" borderId="4" xfId="1" applyNumberFormat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center" vertical="center" wrapText="1"/>
    </xf>
    <xf numFmtId="3" fontId="3" fillId="0" borderId="6" xfId="1" applyNumberFormat="1" applyFont="1" applyFill="1" applyBorder="1" applyAlignment="1">
      <alignment horizontal="center" vertical="center" wrapText="1"/>
    </xf>
    <xf numFmtId="180" fontId="3" fillId="0" borderId="4" xfId="1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180" fontId="3" fillId="0" borderId="5" xfId="1" applyNumberFormat="1" applyFont="1" applyBorder="1" applyAlignment="1">
      <alignment horizontal="center" vertical="center" wrapText="1"/>
    </xf>
    <xf numFmtId="180" fontId="3" fillId="0" borderId="6" xfId="1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187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3" fontId="13" fillId="0" borderId="0" xfId="0" applyNumberFormat="1" applyFont="1" applyFill="1"/>
    <xf numFmtId="3" fontId="14" fillId="0" borderId="1" xfId="0" applyNumberFormat="1" applyFont="1" applyFill="1" applyBorder="1" applyAlignment="1">
      <alignment horizontal="center" vertical="top" wrapText="1"/>
    </xf>
    <xf numFmtId="3" fontId="13" fillId="0" borderId="1" xfId="0" applyNumberFormat="1" applyFont="1" applyFill="1" applyBorder="1" applyAlignment="1">
      <alignment horizontal="right" vertical="top"/>
    </xf>
    <xf numFmtId="3" fontId="14" fillId="0" borderId="1" xfId="0" applyNumberFormat="1" applyFont="1" applyFill="1" applyBorder="1" applyAlignment="1">
      <alignment horizontal="right" vertical="top" wrapText="1"/>
    </xf>
    <xf numFmtId="0" fontId="15" fillId="0" borderId="4" xfId="0" applyFont="1" applyFill="1" applyBorder="1" applyAlignment="1">
      <alignment horizontal="center" vertical="top" wrapText="1"/>
    </xf>
    <xf numFmtId="3" fontId="15" fillId="0" borderId="4" xfId="0" applyNumberFormat="1" applyFont="1" applyFill="1" applyBorder="1" applyAlignment="1">
      <alignment horizontal="center" vertical="top" wrapText="1"/>
    </xf>
    <xf numFmtId="3" fontId="15" fillId="0" borderId="2" xfId="0" applyNumberFormat="1" applyFont="1" applyFill="1" applyBorder="1" applyAlignment="1">
      <alignment horizontal="center" vertical="top" wrapText="1"/>
    </xf>
    <xf numFmtId="3" fontId="16" fillId="0" borderId="2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3" fontId="15" fillId="0" borderId="6" xfId="0" applyNumberFormat="1" applyFont="1" applyFill="1" applyBorder="1" applyAlignment="1">
      <alignment horizontal="center" vertical="top" wrapText="1"/>
    </xf>
    <xf numFmtId="3" fontId="15" fillId="0" borderId="2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_Лист1" xfId="1"/>
    <cellStyle name="Обычный_Лист2" xfId="2"/>
  </cellStyles>
  <dxfs count="4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Другая 2">
      <a:dk1>
        <a:srgbClr val="000000"/>
      </a:dk1>
      <a:lt1>
        <a:sysClr val="window" lastClr="FFFFFF"/>
      </a:lt1>
      <a:dk2>
        <a:srgbClr val="0000FF"/>
      </a:dk2>
      <a:lt2>
        <a:srgbClr val="EEECE1"/>
      </a:lt2>
      <a:accent1>
        <a:srgbClr val="4F81BD"/>
      </a:accent1>
      <a:accent2>
        <a:srgbClr val="9A180A"/>
      </a:accent2>
      <a:accent3>
        <a:srgbClr val="197924"/>
      </a:accent3>
      <a:accent4>
        <a:srgbClr val="502B81"/>
      </a:accent4>
      <a:accent5>
        <a:srgbClr val="0C25A0"/>
      </a:accent5>
      <a:accent6>
        <a:srgbClr val="C75F09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7"/>
  <sheetViews>
    <sheetView workbookViewId="0">
      <selection activeCell="I1" sqref="I1:K1"/>
    </sheetView>
  </sheetViews>
  <sheetFormatPr defaultRowHeight="12.75"/>
  <cols>
    <col min="1" max="1" width="4" style="65" customWidth="1"/>
    <col min="2" max="2" width="4.85546875" style="65" customWidth="1"/>
    <col min="3" max="3" width="49.5703125" style="65" customWidth="1"/>
    <col min="4" max="4" width="12" style="65" customWidth="1"/>
    <col min="5" max="5" width="11.28515625" style="65" customWidth="1"/>
    <col min="6" max="6" width="14.7109375" style="65" customWidth="1"/>
    <col min="7" max="7" width="14.42578125" style="65" customWidth="1"/>
    <col min="8" max="8" width="11.28515625" style="65" customWidth="1"/>
    <col min="9" max="9" width="11.140625" style="65" customWidth="1"/>
    <col min="10" max="10" width="11.85546875" style="65" customWidth="1"/>
    <col min="11" max="11" width="13" style="65" customWidth="1"/>
    <col min="12" max="16384" width="9.140625" style="65"/>
  </cols>
  <sheetData>
    <row r="1" spans="1:11" ht="18.75">
      <c r="A1" s="61"/>
      <c r="B1" s="62"/>
      <c r="C1" s="63"/>
      <c r="D1" s="64"/>
      <c r="E1" s="62"/>
      <c r="F1" s="62"/>
      <c r="G1" s="62"/>
      <c r="H1" s="62"/>
      <c r="I1" s="92"/>
      <c r="J1" s="92"/>
      <c r="K1" s="92"/>
    </row>
    <row r="2" spans="1:11" ht="18.75">
      <c r="A2" s="93" t="s">
        <v>214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18.75">
      <c r="A3" s="94" t="s">
        <v>213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15.75">
      <c r="A4" s="61"/>
      <c r="B4" s="62"/>
      <c r="C4" s="66"/>
      <c r="D4" s="64"/>
      <c r="E4" s="64"/>
      <c r="F4" s="64"/>
      <c r="G4" s="64"/>
      <c r="H4" s="64"/>
      <c r="I4" s="64"/>
      <c r="J4" s="95" t="s">
        <v>215</v>
      </c>
      <c r="K4" s="95"/>
    </row>
    <row r="5" spans="1:11" ht="55.5" customHeight="1">
      <c r="A5" s="67" t="s">
        <v>21</v>
      </c>
      <c r="B5" s="67" t="s">
        <v>31</v>
      </c>
      <c r="C5" s="67" t="s">
        <v>22</v>
      </c>
      <c r="D5" s="68" t="s">
        <v>216</v>
      </c>
      <c r="E5" s="68" t="s">
        <v>217</v>
      </c>
      <c r="F5" s="68" t="s">
        <v>218</v>
      </c>
      <c r="G5" s="68" t="s">
        <v>219</v>
      </c>
      <c r="H5" s="68" t="s">
        <v>220</v>
      </c>
      <c r="I5" s="68" t="s">
        <v>221</v>
      </c>
      <c r="J5" s="68" t="s">
        <v>222</v>
      </c>
      <c r="K5" s="68" t="s">
        <v>223</v>
      </c>
    </row>
    <row r="7" spans="1:11">
      <c r="A7" s="13"/>
      <c r="B7" s="11"/>
      <c r="C7" s="51" t="s">
        <v>200</v>
      </c>
      <c r="D7" s="69"/>
      <c r="E7" s="69"/>
      <c r="F7" s="69"/>
      <c r="G7" s="69"/>
      <c r="H7" s="69"/>
      <c r="I7" s="69"/>
      <c r="J7" s="69"/>
      <c r="K7" s="69"/>
    </row>
    <row r="8" spans="1:11">
      <c r="A8" s="13">
        <v>1</v>
      </c>
      <c r="B8" s="13">
        <v>1</v>
      </c>
      <c r="C8" s="18" t="s">
        <v>39</v>
      </c>
      <c r="D8" s="62">
        <v>16352079.225</v>
      </c>
      <c r="E8" s="62">
        <v>19708.977999999999</v>
      </c>
      <c r="F8" s="62">
        <v>1748660.7749999999</v>
      </c>
      <c r="G8" s="62">
        <v>465633.74768000102</v>
      </c>
      <c r="H8" s="62">
        <v>1429529.76495</v>
      </c>
      <c r="I8" s="62">
        <v>839193.07781000005</v>
      </c>
      <c r="J8" s="62">
        <v>20854805.568440001</v>
      </c>
      <c r="K8" s="62">
        <v>204199603.31299999</v>
      </c>
    </row>
    <row r="9" spans="1:11">
      <c r="A9" s="13">
        <v>2</v>
      </c>
      <c r="B9" s="13">
        <v>2</v>
      </c>
      <c r="C9" s="18" t="s">
        <v>35</v>
      </c>
      <c r="D9" s="62">
        <v>17229576</v>
      </c>
      <c r="E9" s="62">
        <v>0</v>
      </c>
      <c r="F9" s="62">
        <v>0</v>
      </c>
      <c r="G9" s="62">
        <v>1528104.9283799999</v>
      </c>
      <c r="H9" s="62">
        <v>157187.31651999999</v>
      </c>
      <c r="I9" s="62">
        <v>1483235.03676</v>
      </c>
      <c r="J9" s="62">
        <v>20398103.281660002</v>
      </c>
      <c r="K9" s="62">
        <v>115648138.281</v>
      </c>
    </row>
    <row r="10" spans="1:11">
      <c r="A10" s="13">
        <v>3</v>
      </c>
      <c r="B10" s="13">
        <v>3</v>
      </c>
      <c r="C10" s="18" t="s">
        <v>32</v>
      </c>
      <c r="D10" s="62">
        <v>16514051.42571</v>
      </c>
      <c r="E10" s="62">
        <v>0</v>
      </c>
      <c r="F10" s="62">
        <v>174990.43233000001</v>
      </c>
      <c r="G10" s="62">
        <v>256793.62348000001</v>
      </c>
      <c r="H10" s="62">
        <v>151203.35410999999</v>
      </c>
      <c r="I10" s="62">
        <v>1058561.3192799999</v>
      </c>
      <c r="J10" s="62">
        <v>18155600.154909998</v>
      </c>
      <c r="K10" s="62">
        <v>111134225.35484999</v>
      </c>
    </row>
    <row r="11" spans="1:11">
      <c r="A11" s="13">
        <v>4</v>
      </c>
      <c r="B11" s="13">
        <v>4</v>
      </c>
      <c r="C11" s="18" t="s">
        <v>46</v>
      </c>
      <c r="D11" s="62">
        <v>2327000</v>
      </c>
      <c r="E11" s="62">
        <v>0</v>
      </c>
      <c r="F11" s="62">
        <v>1400000</v>
      </c>
      <c r="G11" s="62">
        <v>192862.88504999899</v>
      </c>
      <c r="H11" s="62">
        <v>975715.47008999996</v>
      </c>
      <c r="I11" s="62">
        <v>20741.91749</v>
      </c>
      <c r="J11" s="62">
        <v>4916320.2726299996</v>
      </c>
      <c r="K11" s="62">
        <v>61476717.340920001</v>
      </c>
    </row>
    <row r="12" spans="1:11">
      <c r="A12" s="13">
        <v>5</v>
      </c>
      <c r="B12" s="13">
        <v>5</v>
      </c>
      <c r="C12" s="18" t="s">
        <v>33</v>
      </c>
      <c r="D12" s="62">
        <v>8217092.4100000001</v>
      </c>
      <c r="E12" s="62">
        <v>5300</v>
      </c>
      <c r="F12" s="62">
        <v>0</v>
      </c>
      <c r="G12" s="62">
        <v>-4036492.11363</v>
      </c>
      <c r="H12" s="62">
        <v>0</v>
      </c>
      <c r="I12" s="62">
        <v>2082071.24816</v>
      </c>
      <c r="J12" s="62">
        <v>6267971.5445299996</v>
      </c>
      <c r="K12" s="62">
        <v>51299830.54129</v>
      </c>
    </row>
    <row r="13" spans="1:11">
      <c r="A13" s="13">
        <v>6</v>
      </c>
      <c r="B13" s="13">
        <v>6</v>
      </c>
      <c r="C13" s="18" t="s">
        <v>34</v>
      </c>
      <c r="D13" s="62">
        <v>2456936.8906999999</v>
      </c>
      <c r="E13" s="62">
        <v>1647556.6162099999</v>
      </c>
      <c r="F13" s="62">
        <v>0</v>
      </c>
      <c r="G13" s="62">
        <v>251711.61537000001</v>
      </c>
      <c r="H13" s="62">
        <v>2332221.11485</v>
      </c>
      <c r="I13" s="62">
        <v>1929024.2655100001</v>
      </c>
      <c r="J13" s="62">
        <v>8617450.5026399996</v>
      </c>
      <c r="K13" s="62">
        <v>46444199.104610004</v>
      </c>
    </row>
    <row r="14" spans="1:11">
      <c r="A14" s="13">
        <v>7</v>
      </c>
      <c r="B14" s="13">
        <v>7</v>
      </c>
      <c r="C14" s="18" t="s">
        <v>37</v>
      </c>
      <c r="D14" s="62">
        <v>3002774.9079999998</v>
      </c>
      <c r="E14" s="62">
        <v>3033306.4198400001</v>
      </c>
      <c r="F14" s="62">
        <v>0</v>
      </c>
      <c r="G14" s="62">
        <v>-1972366.9629800001</v>
      </c>
      <c r="H14" s="62">
        <v>316915.64889999997</v>
      </c>
      <c r="I14" s="62">
        <v>1937084.5341399999</v>
      </c>
      <c r="J14" s="62">
        <v>6317714.5478999997</v>
      </c>
      <c r="K14" s="62">
        <v>44412554.801789999</v>
      </c>
    </row>
    <row r="15" spans="1:11">
      <c r="A15" s="13">
        <v>8</v>
      </c>
      <c r="B15" s="13">
        <v>8</v>
      </c>
      <c r="C15" s="52" t="s">
        <v>45</v>
      </c>
      <c r="D15" s="62">
        <v>3392460.5</v>
      </c>
      <c r="E15" s="62">
        <v>270558</v>
      </c>
      <c r="F15" s="62">
        <v>0</v>
      </c>
      <c r="G15" s="62">
        <v>-818936.04512999998</v>
      </c>
      <c r="H15" s="62">
        <v>797501.37135000003</v>
      </c>
      <c r="I15" s="62">
        <v>180305.80637000001</v>
      </c>
      <c r="J15" s="62">
        <v>3821889.6325900001</v>
      </c>
      <c r="K15" s="62">
        <v>41650361.415700004</v>
      </c>
    </row>
    <row r="16" spans="1:11">
      <c r="A16" s="13">
        <v>9</v>
      </c>
      <c r="B16" s="13">
        <v>9</v>
      </c>
      <c r="C16" s="18" t="s">
        <v>42</v>
      </c>
      <c r="D16" s="62">
        <v>3890362.66</v>
      </c>
      <c r="E16" s="62">
        <v>638909.57828999998</v>
      </c>
      <c r="F16" s="62">
        <v>0</v>
      </c>
      <c r="G16" s="62">
        <v>-683820.00609000004</v>
      </c>
      <c r="H16" s="62">
        <v>319.70209</v>
      </c>
      <c r="I16" s="62">
        <v>188567.39285999999</v>
      </c>
      <c r="J16" s="62">
        <v>4034339.3271499998</v>
      </c>
      <c r="K16" s="62">
        <v>37108732.318899997</v>
      </c>
    </row>
    <row r="17" spans="1:11">
      <c r="A17" s="13">
        <v>10</v>
      </c>
      <c r="B17" s="13">
        <v>10</v>
      </c>
      <c r="C17" s="18" t="s">
        <v>40</v>
      </c>
      <c r="D17" s="62">
        <v>3294492.4</v>
      </c>
      <c r="E17" s="62">
        <v>101659.63403</v>
      </c>
      <c r="F17" s="62">
        <v>0</v>
      </c>
      <c r="G17" s="62">
        <v>83718.531950000004</v>
      </c>
      <c r="H17" s="62">
        <v>688968.35031999997</v>
      </c>
      <c r="I17" s="62">
        <v>683787.02046000003</v>
      </c>
      <c r="J17" s="62">
        <v>4852625.93676</v>
      </c>
      <c r="K17" s="62">
        <v>35798386.521269999</v>
      </c>
    </row>
    <row r="18" spans="1:11">
      <c r="A18" s="13">
        <v>11</v>
      </c>
      <c r="B18" s="13">
        <v>11</v>
      </c>
      <c r="C18" s="18" t="s">
        <v>43</v>
      </c>
      <c r="D18" s="62">
        <v>4639120.9589999998</v>
      </c>
      <c r="E18" s="62">
        <v>6.4635300000000004</v>
      </c>
      <c r="F18" s="62">
        <v>0</v>
      </c>
      <c r="G18" s="62">
        <v>-912811.12338999903</v>
      </c>
      <c r="H18" s="62">
        <v>294047.61085</v>
      </c>
      <c r="I18" s="62">
        <v>179498.97667999999</v>
      </c>
      <c r="J18" s="62">
        <v>4199862.8866699999</v>
      </c>
      <c r="K18" s="62">
        <v>35259537.338370003</v>
      </c>
    </row>
    <row r="19" spans="1:11">
      <c r="A19" s="13">
        <v>12</v>
      </c>
      <c r="B19" s="13">
        <v>12</v>
      </c>
      <c r="C19" s="18" t="s">
        <v>38</v>
      </c>
      <c r="D19" s="62">
        <v>5415784.4050000003</v>
      </c>
      <c r="E19" s="62">
        <v>0</v>
      </c>
      <c r="F19" s="62">
        <v>0</v>
      </c>
      <c r="G19" s="62">
        <v>-1300110.9779699999</v>
      </c>
      <c r="H19" s="62">
        <v>0</v>
      </c>
      <c r="I19" s="62">
        <v>142270.57639999999</v>
      </c>
      <c r="J19" s="62">
        <v>4257944.0034299996</v>
      </c>
      <c r="K19" s="62">
        <v>31359037.828299999</v>
      </c>
    </row>
    <row r="20" spans="1:11">
      <c r="A20" s="13">
        <v>13</v>
      </c>
      <c r="B20" s="13">
        <v>13</v>
      </c>
      <c r="C20" s="18" t="s">
        <v>36</v>
      </c>
      <c r="D20" s="62">
        <v>2300000</v>
      </c>
      <c r="E20" s="62">
        <v>0</v>
      </c>
      <c r="F20" s="62">
        <v>500000</v>
      </c>
      <c r="G20" s="62">
        <v>-295347.00235000002</v>
      </c>
      <c r="H20" s="62">
        <v>0</v>
      </c>
      <c r="I20" s="62">
        <v>37526.910580000003</v>
      </c>
      <c r="J20" s="62">
        <v>2542179.9082300002</v>
      </c>
      <c r="K20" s="62">
        <v>29909395.780949999</v>
      </c>
    </row>
    <row r="21" spans="1:11">
      <c r="A21" s="13">
        <v>14</v>
      </c>
      <c r="B21" s="13">
        <v>14</v>
      </c>
      <c r="C21" s="18" t="s">
        <v>41</v>
      </c>
      <c r="D21" s="62">
        <v>1774333.04</v>
      </c>
      <c r="E21" s="62">
        <v>811259.84160000004</v>
      </c>
      <c r="F21" s="62">
        <v>0</v>
      </c>
      <c r="G21" s="62">
        <v>-437475.49868000002</v>
      </c>
      <c r="H21" s="62">
        <v>57985.491410000002</v>
      </c>
      <c r="I21" s="62">
        <v>10908.394130000001</v>
      </c>
      <c r="J21" s="62">
        <v>2217011.2684599999</v>
      </c>
      <c r="K21" s="62">
        <v>24021006.708110001</v>
      </c>
    </row>
    <row r="22" spans="1:11">
      <c r="A22" s="13">
        <v>15</v>
      </c>
      <c r="B22" s="13">
        <v>15</v>
      </c>
      <c r="C22" s="18" t="s">
        <v>44</v>
      </c>
      <c r="D22" s="62">
        <v>9481560.6950000003</v>
      </c>
      <c r="E22" s="62">
        <v>135941.77627999999</v>
      </c>
      <c r="F22" s="62">
        <v>0</v>
      </c>
      <c r="G22" s="62">
        <v>-5639600.4381100005</v>
      </c>
      <c r="H22" s="62">
        <v>226151.39744999999</v>
      </c>
      <c r="I22" s="62">
        <v>225503.78205000001</v>
      </c>
      <c r="J22" s="62">
        <v>4429557.2126700003</v>
      </c>
      <c r="K22" s="62">
        <v>22884150.844939999</v>
      </c>
    </row>
    <row r="23" spans="1:11" s="71" customFormat="1">
      <c r="A23" s="17"/>
      <c r="B23" s="17"/>
      <c r="C23" s="51"/>
      <c r="D23" s="70"/>
      <c r="E23" s="70"/>
      <c r="F23" s="70"/>
      <c r="G23" s="70"/>
      <c r="H23" s="70"/>
      <c r="I23" s="70"/>
      <c r="J23" s="70"/>
      <c r="K23" s="70"/>
    </row>
    <row r="24" spans="1:11" ht="13.5">
      <c r="A24" s="13"/>
      <c r="B24" s="13"/>
      <c r="C24" s="53"/>
      <c r="D24" s="62"/>
      <c r="E24" s="62"/>
      <c r="F24" s="62"/>
      <c r="G24" s="62"/>
      <c r="H24" s="62"/>
      <c r="I24" s="62"/>
      <c r="J24" s="62"/>
      <c r="K24" s="62"/>
    </row>
    <row r="25" spans="1:11" s="71" customFormat="1">
      <c r="A25" s="13"/>
      <c r="B25" s="17"/>
      <c r="C25" s="18"/>
      <c r="D25" s="62"/>
      <c r="E25" s="62"/>
      <c r="F25" s="62"/>
      <c r="G25" s="62"/>
      <c r="H25" s="62"/>
      <c r="I25" s="62"/>
      <c r="J25" s="62"/>
      <c r="K25" s="62"/>
    </row>
    <row r="26" spans="1:11">
      <c r="A26" s="13"/>
      <c r="B26" s="13"/>
      <c r="C26" s="51" t="s">
        <v>201</v>
      </c>
      <c r="D26" s="62"/>
      <c r="E26" s="62"/>
      <c r="F26" s="62"/>
      <c r="G26" s="62"/>
      <c r="H26" s="62"/>
      <c r="I26" s="62"/>
      <c r="J26" s="62"/>
      <c r="K26" s="62"/>
    </row>
    <row r="27" spans="1:11">
      <c r="A27" s="13">
        <v>16</v>
      </c>
      <c r="B27" s="13">
        <v>1</v>
      </c>
      <c r="C27" s="18" t="s">
        <v>48</v>
      </c>
      <c r="D27" s="62">
        <v>3048619.1420499999</v>
      </c>
      <c r="E27" s="62">
        <v>430119.42807000002</v>
      </c>
      <c r="F27" s="62">
        <v>1000000.0007</v>
      </c>
      <c r="G27" s="62">
        <v>-1657296.3486200001</v>
      </c>
      <c r="H27" s="62">
        <v>16221.555350000001</v>
      </c>
      <c r="I27" s="62">
        <v>85358.20276</v>
      </c>
      <c r="J27" s="62">
        <v>2923021.98031</v>
      </c>
      <c r="K27" s="62">
        <v>23543177.22383</v>
      </c>
    </row>
    <row r="28" spans="1:11">
      <c r="A28" s="13">
        <v>17</v>
      </c>
      <c r="B28" s="13">
        <v>2</v>
      </c>
      <c r="C28" s="18" t="s">
        <v>60</v>
      </c>
      <c r="D28" s="62">
        <v>2868190.5217499998</v>
      </c>
      <c r="E28" s="62">
        <v>2754.1698200000001</v>
      </c>
      <c r="F28" s="62">
        <v>0</v>
      </c>
      <c r="G28" s="62">
        <v>-995311.14768000005</v>
      </c>
      <c r="H28" s="62">
        <v>512356.06456999999</v>
      </c>
      <c r="I28" s="62">
        <v>2605.7620200000001</v>
      </c>
      <c r="J28" s="62">
        <v>2390595.37048</v>
      </c>
      <c r="K28" s="62">
        <v>21141532.687229998</v>
      </c>
    </row>
    <row r="29" spans="1:11">
      <c r="A29" s="13">
        <v>18</v>
      </c>
      <c r="B29" s="13">
        <v>3</v>
      </c>
      <c r="C29" s="18" t="s">
        <v>61</v>
      </c>
      <c r="D29" s="62">
        <v>2000000</v>
      </c>
      <c r="E29" s="62">
        <v>0</v>
      </c>
      <c r="F29" s="62">
        <v>280000</v>
      </c>
      <c r="G29" s="62">
        <v>374.44042999999999</v>
      </c>
      <c r="H29" s="62">
        <v>60107.542170000001</v>
      </c>
      <c r="I29" s="62">
        <v>0</v>
      </c>
      <c r="J29" s="62">
        <v>2340481.9826000002</v>
      </c>
      <c r="K29" s="62">
        <v>18184849.995669998</v>
      </c>
    </row>
    <row r="30" spans="1:11">
      <c r="A30" s="13">
        <v>19</v>
      </c>
      <c r="B30" s="13">
        <v>4</v>
      </c>
      <c r="C30" s="18" t="s">
        <v>52</v>
      </c>
      <c r="D30" s="62">
        <v>1222928.76</v>
      </c>
      <c r="E30" s="62">
        <v>0</v>
      </c>
      <c r="F30" s="62">
        <v>0</v>
      </c>
      <c r="G30" s="62">
        <v>291333.81634000002</v>
      </c>
      <c r="H30" s="62">
        <v>281840.97402000002</v>
      </c>
      <c r="I30" s="62">
        <v>0</v>
      </c>
      <c r="J30" s="62">
        <v>1796103.55036</v>
      </c>
      <c r="K30" s="62">
        <v>17909170.469160002</v>
      </c>
    </row>
    <row r="31" spans="1:11">
      <c r="A31" s="13">
        <v>20</v>
      </c>
      <c r="B31" s="13">
        <v>5</v>
      </c>
      <c r="C31" s="18" t="s">
        <v>49</v>
      </c>
      <c r="D31" s="62">
        <v>956894</v>
      </c>
      <c r="E31" s="62">
        <v>335564.02</v>
      </c>
      <c r="F31" s="62">
        <v>0</v>
      </c>
      <c r="G31" s="62">
        <v>173690.56367</v>
      </c>
      <c r="H31" s="62">
        <v>133342.09489000001</v>
      </c>
      <c r="I31" s="62">
        <v>124248.65731</v>
      </c>
      <c r="J31" s="62">
        <v>1723739.3358700001</v>
      </c>
      <c r="K31" s="62">
        <v>13444966.60424</v>
      </c>
    </row>
    <row r="32" spans="1:11">
      <c r="A32" s="13">
        <v>21</v>
      </c>
      <c r="B32" s="13">
        <v>6</v>
      </c>
      <c r="C32" s="18" t="s">
        <v>64</v>
      </c>
      <c r="D32" s="62">
        <v>2316188.8190000001</v>
      </c>
      <c r="E32" s="62">
        <v>1390001.86726</v>
      </c>
      <c r="F32" s="62">
        <v>0</v>
      </c>
      <c r="G32" s="62">
        <v>-1511761.7907199999</v>
      </c>
      <c r="H32" s="62">
        <v>9699.5687500000004</v>
      </c>
      <c r="I32" s="62">
        <v>333013.10904000001</v>
      </c>
      <c r="J32" s="62">
        <v>2537141.57333</v>
      </c>
      <c r="K32" s="62">
        <v>11810186.311240001</v>
      </c>
    </row>
    <row r="33" spans="1:11">
      <c r="A33" s="13">
        <v>22</v>
      </c>
      <c r="B33" s="13">
        <v>7</v>
      </c>
      <c r="C33" s="18" t="s">
        <v>55</v>
      </c>
      <c r="D33" s="62">
        <v>1440000</v>
      </c>
      <c r="E33" s="62">
        <v>0</v>
      </c>
      <c r="F33" s="62">
        <v>0</v>
      </c>
      <c r="G33" s="62">
        <v>10186.838729999999</v>
      </c>
      <c r="H33" s="62">
        <v>108701.23794000001</v>
      </c>
      <c r="I33" s="62">
        <v>3794.8819899999999</v>
      </c>
      <c r="J33" s="62">
        <v>1562682.95866</v>
      </c>
      <c r="K33" s="62">
        <v>11539288.18448</v>
      </c>
    </row>
    <row r="34" spans="1:11">
      <c r="A34" s="13">
        <v>23</v>
      </c>
      <c r="B34" s="13">
        <v>8</v>
      </c>
      <c r="C34" s="18" t="s">
        <v>59</v>
      </c>
      <c r="D34" s="62">
        <v>731298.04500000004</v>
      </c>
      <c r="E34" s="62">
        <v>0</v>
      </c>
      <c r="F34" s="62">
        <v>0</v>
      </c>
      <c r="G34" s="62">
        <v>873193.52723999997</v>
      </c>
      <c r="H34" s="62">
        <v>398762.38152</v>
      </c>
      <c r="I34" s="62">
        <v>0</v>
      </c>
      <c r="J34" s="62">
        <v>2003253.9537599999</v>
      </c>
      <c r="K34" s="62">
        <v>11309357.253760001</v>
      </c>
    </row>
    <row r="35" spans="1:11">
      <c r="A35" s="13">
        <v>24</v>
      </c>
      <c r="B35" s="13">
        <v>9</v>
      </c>
      <c r="C35" s="18" t="s">
        <v>53</v>
      </c>
      <c r="D35" s="62">
        <v>828828</v>
      </c>
      <c r="E35" s="62">
        <v>0</v>
      </c>
      <c r="F35" s="62">
        <v>0</v>
      </c>
      <c r="G35" s="62">
        <v>-271585.64062999998</v>
      </c>
      <c r="H35" s="62">
        <v>52055.404439999998</v>
      </c>
      <c r="I35" s="62">
        <v>22246.802930000002</v>
      </c>
      <c r="J35" s="62">
        <v>631544.56674000004</v>
      </c>
      <c r="K35" s="62">
        <v>8909243.5516999997</v>
      </c>
    </row>
    <row r="36" spans="1:11">
      <c r="A36" s="13">
        <v>25</v>
      </c>
      <c r="B36" s="13">
        <v>10</v>
      </c>
      <c r="C36" s="18" t="s">
        <v>57</v>
      </c>
      <c r="D36" s="62">
        <v>516080</v>
      </c>
      <c r="E36" s="62">
        <v>0</v>
      </c>
      <c r="F36" s="62">
        <v>53000</v>
      </c>
      <c r="G36" s="62">
        <v>-122681.22126000001</v>
      </c>
      <c r="H36" s="62">
        <v>48075.635199999997</v>
      </c>
      <c r="I36" s="62">
        <v>87510.595159999997</v>
      </c>
      <c r="J36" s="62">
        <v>581985.00910000002</v>
      </c>
      <c r="K36" s="62">
        <v>8657154.3914000001</v>
      </c>
    </row>
    <row r="37" spans="1:11">
      <c r="A37" s="13">
        <v>26</v>
      </c>
      <c r="B37" s="13">
        <v>11</v>
      </c>
      <c r="C37" s="18" t="s">
        <v>47</v>
      </c>
      <c r="D37" s="62">
        <v>12359298.999600001</v>
      </c>
      <c r="E37" s="62">
        <v>535523.97600000002</v>
      </c>
      <c r="F37" s="62">
        <v>0</v>
      </c>
      <c r="G37" s="62">
        <v>-10210258.23581</v>
      </c>
      <c r="H37" s="62">
        <v>573038.31859000004</v>
      </c>
      <c r="I37" s="62">
        <v>96554.751569999993</v>
      </c>
      <c r="J37" s="62">
        <v>3354157.8099500001</v>
      </c>
      <c r="K37" s="62">
        <v>8642367.8295499999</v>
      </c>
    </row>
    <row r="38" spans="1:11">
      <c r="A38" s="13">
        <v>27</v>
      </c>
      <c r="B38" s="13">
        <v>12</v>
      </c>
      <c r="C38" s="52" t="s">
        <v>81</v>
      </c>
      <c r="D38" s="62">
        <v>452500</v>
      </c>
      <c r="E38" s="62">
        <v>0</v>
      </c>
      <c r="F38" s="62">
        <v>80000</v>
      </c>
      <c r="G38" s="62">
        <v>6917.6420900000003</v>
      </c>
      <c r="H38" s="62">
        <v>4508.9970800000001</v>
      </c>
      <c r="I38" s="62">
        <v>654.94597999999996</v>
      </c>
      <c r="J38" s="62">
        <v>544581.58515000006</v>
      </c>
      <c r="K38" s="62">
        <v>7909409.3224299997</v>
      </c>
    </row>
    <row r="39" spans="1:11">
      <c r="A39" s="13">
        <v>28</v>
      </c>
      <c r="B39" s="13">
        <v>13</v>
      </c>
      <c r="C39" s="18" t="s">
        <v>56</v>
      </c>
      <c r="D39" s="62">
        <v>315000</v>
      </c>
      <c r="E39" s="62">
        <v>0</v>
      </c>
      <c r="F39" s="62">
        <v>144346.15077000001</v>
      </c>
      <c r="G39" s="62">
        <v>-55533.207040000001</v>
      </c>
      <c r="H39" s="62">
        <v>189967.64867</v>
      </c>
      <c r="I39" s="62">
        <v>95993.203250000006</v>
      </c>
      <c r="J39" s="62">
        <v>689773.79564999999</v>
      </c>
      <c r="K39" s="62">
        <v>6786084.3226100001</v>
      </c>
    </row>
    <row r="40" spans="1:11">
      <c r="A40" s="13">
        <v>29</v>
      </c>
      <c r="B40" s="13">
        <v>14</v>
      </c>
      <c r="C40" s="18" t="s">
        <v>63</v>
      </c>
      <c r="D40" s="62">
        <v>405000</v>
      </c>
      <c r="E40" s="62">
        <v>11.77563</v>
      </c>
      <c r="F40" s="62">
        <v>0</v>
      </c>
      <c r="G40" s="62">
        <v>17500.469980000002</v>
      </c>
      <c r="H40" s="62">
        <v>30281.032780000001</v>
      </c>
      <c r="I40" s="62">
        <v>229383.70897000001</v>
      </c>
      <c r="J40" s="62">
        <v>682176.98736000003</v>
      </c>
      <c r="K40" s="62">
        <v>6676569.8821299998</v>
      </c>
    </row>
    <row r="41" spans="1:11">
      <c r="A41" s="13">
        <v>30</v>
      </c>
      <c r="B41" s="13">
        <v>15</v>
      </c>
      <c r="C41" s="18" t="s">
        <v>54</v>
      </c>
      <c r="D41" s="62">
        <v>1162671.97</v>
      </c>
      <c r="E41" s="62">
        <v>887485.30841000006</v>
      </c>
      <c r="F41" s="62">
        <v>0</v>
      </c>
      <c r="G41" s="62">
        <v>-1564595.05165</v>
      </c>
      <c r="H41" s="62">
        <v>0</v>
      </c>
      <c r="I41" s="62">
        <v>-69.449370000000002</v>
      </c>
      <c r="J41" s="62">
        <v>485492.77739</v>
      </c>
      <c r="K41" s="62">
        <v>6524674.5563700004</v>
      </c>
    </row>
    <row r="42" spans="1:11">
      <c r="A42" s="13">
        <v>31</v>
      </c>
      <c r="B42" s="13">
        <v>16</v>
      </c>
      <c r="C42" s="19" t="s">
        <v>83</v>
      </c>
      <c r="D42" s="62">
        <v>722000</v>
      </c>
      <c r="E42" s="62">
        <v>0</v>
      </c>
      <c r="F42" s="62">
        <v>0</v>
      </c>
      <c r="G42" s="62">
        <v>83843.091620000094</v>
      </c>
      <c r="H42" s="62">
        <v>5968.6507099999999</v>
      </c>
      <c r="I42" s="62">
        <v>0</v>
      </c>
      <c r="J42" s="62">
        <v>811811.74233000004</v>
      </c>
      <c r="K42" s="62">
        <v>5813639.6627700003</v>
      </c>
    </row>
    <row r="43" spans="1:11">
      <c r="A43" s="13">
        <v>32</v>
      </c>
      <c r="B43" s="13">
        <v>17</v>
      </c>
      <c r="C43" s="18" t="s">
        <v>66</v>
      </c>
      <c r="D43" s="62">
        <v>550000</v>
      </c>
      <c r="E43" s="62">
        <v>0</v>
      </c>
      <c r="F43" s="62">
        <v>0</v>
      </c>
      <c r="G43" s="62">
        <v>-880227.47138</v>
      </c>
      <c r="H43" s="62">
        <v>71951.204180000001</v>
      </c>
      <c r="I43" s="62">
        <v>10177.841850000001</v>
      </c>
      <c r="J43" s="62">
        <v>-248098.42535</v>
      </c>
      <c r="K43" s="62">
        <v>5000858.4824799998</v>
      </c>
    </row>
    <row r="44" spans="1:11">
      <c r="A44" s="13">
        <v>33</v>
      </c>
      <c r="B44" s="13">
        <v>18</v>
      </c>
      <c r="C44" s="18" t="s">
        <v>50</v>
      </c>
      <c r="D44" s="62">
        <v>1500000</v>
      </c>
      <c r="E44" s="62">
        <v>3.2749999999999999</v>
      </c>
      <c r="F44" s="62">
        <v>0</v>
      </c>
      <c r="G44" s="62">
        <v>1451.3026600000001</v>
      </c>
      <c r="H44" s="62">
        <v>27647.766629999998</v>
      </c>
      <c r="I44" s="62">
        <v>44507.269990000001</v>
      </c>
      <c r="J44" s="62">
        <v>1573609.6142800001</v>
      </c>
      <c r="K44" s="62">
        <v>3146549.36326</v>
      </c>
    </row>
    <row r="45" spans="1:11" s="71" customFormat="1">
      <c r="A45" s="17"/>
      <c r="B45" s="17"/>
      <c r="C45" s="51"/>
      <c r="D45" s="70"/>
      <c r="E45" s="70"/>
      <c r="F45" s="70"/>
      <c r="G45" s="70"/>
      <c r="H45" s="70"/>
      <c r="I45" s="70"/>
      <c r="J45" s="70"/>
      <c r="K45" s="70"/>
    </row>
    <row r="46" spans="1:11" ht="13.5">
      <c r="A46" s="13"/>
      <c r="B46" s="13"/>
      <c r="C46" s="53"/>
      <c r="D46" s="62"/>
      <c r="E46" s="62"/>
      <c r="F46" s="62"/>
      <c r="G46" s="62"/>
      <c r="H46" s="62"/>
      <c r="I46" s="62"/>
      <c r="J46" s="62"/>
      <c r="K46" s="62"/>
    </row>
    <row r="47" spans="1:11" s="71" customFormat="1">
      <c r="A47" s="13"/>
      <c r="B47" s="17"/>
      <c r="C47" s="18"/>
      <c r="D47" s="70"/>
      <c r="E47" s="70"/>
      <c r="F47" s="70"/>
      <c r="G47" s="70"/>
      <c r="H47" s="70"/>
      <c r="I47" s="70"/>
      <c r="J47" s="70"/>
      <c r="K47" s="70"/>
    </row>
    <row r="48" spans="1:11" s="71" customFormat="1">
      <c r="A48" s="13"/>
      <c r="B48" s="17"/>
      <c r="C48" s="51" t="s">
        <v>202</v>
      </c>
      <c r="D48" s="62"/>
      <c r="E48" s="62"/>
      <c r="F48" s="62"/>
      <c r="G48" s="62"/>
      <c r="H48" s="62"/>
      <c r="I48" s="62"/>
      <c r="J48" s="62"/>
      <c r="K48" s="62"/>
    </row>
    <row r="49" spans="1:11">
      <c r="A49" s="13">
        <v>34</v>
      </c>
      <c r="B49" s="13">
        <v>1</v>
      </c>
      <c r="C49" s="18" t="s">
        <v>76</v>
      </c>
      <c r="D49" s="62">
        <v>66500</v>
      </c>
      <c r="E49" s="62">
        <v>253090.78193999999</v>
      </c>
      <c r="F49" s="62">
        <v>0</v>
      </c>
      <c r="G49" s="62">
        <v>803624.81319999998</v>
      </c>
      <c r="H49" s="62">
        <v>143557.24536999999</v>
      </c>
      <c r="I49" s="62">
        <v>-15035.90741</v>
      </c>
      <c r="J49" s="62">
        <v>1251736.9331</v>
      </c>
      <c r="K49" s="62">
        <v>6505810.2239399999</v>
      </c>
    </row>
    <row r="50" spans="1:11">
      <c r="A50" s="13">
        <v>35</v>
      </c>
      <c r="B50" s="13">
        <v>2</v>
      </c>
      <c r="C50" s="18" t="s">
        <v>70</v>
      </c>
      <c r="D50" s="62">
        <v>500000</v>
      </c>
      <c r="E50" s="62">
        <v>138.44</v>
      </c>
      <c r="F50" s="62">
        <v>0</v>
      </c>
      <c r="G50" s="62">
        <v>17245.590980000001</v>
      </c>
      <c r="H50" s="62">
        <v>125416.87091</v>
      </c>
      <c r="I50" s="62">
        <v>51679.716849999997</v>
      </c>
      <c r="J50" s="62">
        <v>694480.61873999995</v>
      </c>
      <c r="K50" s="62">
        <v>6041094.4523499999</v>
      </c>
    </row>
    <row r="51" spans="1:11">
      <c r="A51" s="13">
        <v>36</v>
      </c>
      <c r="B51" s="13">
        <v>3</v>
      </c>
      <c r="C51" s="18" t="s">
        <v>77</v>
      </c>
      <c r="D51" s="62">
        <v>380567.201</v>
      </c>
      <c r="E51" s="62">
        <v>0</v>
      </c>
      <c r="F51" s="62">
        <v>119211.9</v>
      </c>
      <c r="G51" s="62">
        <v>-87645.053660000005</v>
      </c>
      <c r="H51" s="62">
        <v>37124.812559999998</v>
      </c>
      <c r="I51" s="62">
        <v>0</v>
      </c>
      <c r="J51" s="62">
        <v>449258.85989999998</v>
      </c>
      <c r="K51" s="62">
        <v>5919912.8909700001</v>
      </c>
    </row>
    <row r="52" spans="1:11">
      <c r="A52" s="13">
        <v>37</v>
      </c>
      <c r="B52" s="13">
        <v>4</v>
      </c>
      <c r="C52" s="18" t="s">
        <v>67</v>
      </c>
      <c r="D52" s="62">
        <v>1918969.4691600001</v>
      </c>
      <c r="E52" s="62">
        <v>38.053170000000001</v>
      </c>
      <c r="F52" s="62">
        <v>0</v>
      </c>
      <c r="G52" s="62">
        <v>-1593528.77208</v>
      </c>
      <c r="H52" s="62">
        <v>40175.666870000001</v>
      </c>
      <c r="I52" s="62">
        <v>170116.58048</v>
      </c>
      <c r="J52" s="62">
        <v>535770.9976</v>
      </c>
      <c r="K52" s="62">
        <v>5080927.2498700004</v>
      </c>
    </row>
    <row r="53" spans="1:11">
      <c r="A53" s="13">
        <v>38</v>
      </c>
      <c r="B53" s="13">
        <v>5</v>
      </c>
      <c r="C53" s="52" t="s">
        <v>80</v>
      </c>
      <c r="D53" s="62">
        <v>400000</v>
      </c>
      <c r="E53" s="62">
        <v>12.19</v>
      </c>
      <c r="F53" s="62">
        <v>0</v>
      </c>
      <c r="G53" s="62">
        <v>113.26765</v>
      </c>
      <c r="H53" s="62">
        <v>18281.327979999998</v>
      </c>
      <c r="I53" s="62">
        <v>0</v>
      </c>
      <c r="J53" s="62">
        <v>418406.78563</v>
      </c>
      <c r="K53" s="62">
        <v>5017205.5668000001</v>
      </c>
    </row>
    <row r="54" spans="1:11">
      <c r="A54" s="13">
        <v>39</v>
      </c>
      <c r="B54" s="13">
        <v>6</v>
      </c>
      <c r="C54" s="18" t="s">
        <v>71</v>
      </c>
      <c r="D54" s="62">
        <v>284160</v>
      </c>
      <c r="E54" s="62">
        <v>11436.42887</v>
      </c>
      <c r="F54" s="62">
        <v>0</v>
      </c>
      <c r="G54" s="62">
        <v>18432.857940000002</v>
      </c>
      <c r="H54" s="62">
        <v>124200.28589</v>
      </c>
      <c r="I54" s="62">
        <v>47526.425730000003</v>
      </c>
      <c r="J54" s="62">
        <v>485755.99842999998</v>
      </c>
      <c r="K54" s="62">
        <v>4681464.5058300002</v>
      </c>
    </row>
    <row r="55" spans="1:11">
      <c r="A55" s="13">
        <v>40</v>
      </c>
      <c r="B55" s="13">
        <v>7</v>
      </c>
      <c r="C55" s="18" t="s">
        <v>72</v>
      </c>
      <c r="D55" s="62">
        <v>210000</v>
      </c>
      <c r="E55" s="62">
        <v>0</v>
      </c>
      <c r="F55" s="62">
        <v>0</v>
      </c>
      <c r="G55" s="62">
        <v>3073.36005999998</v>
      </c>
      <c r="H55" s="62">
        <v>69455.197629999995</v>
      </c>
      <c r="I55" s="62">
        <v>0</v>
      </c>
      <c r="J55" s="62">
        <v>282528.55768999999</v>
      </c>
      <c r="K55" s="62">
        <v>4620987.5970400004</v>
      </c>
    </row>
    <row r="56" spans="1:11">
      <c r="A56" s="13">
        <v>41</v>
      </c>
      <c r="B56" s="13">
        <v>8</v>
      </c>
      <c r="C56" s="18" t="s">
        <v>51</v>
      </c>
      <c r="D56" s="62">
        <v>949170</v>
      </c>
      <c r="E56" s="62">
        <v>1521160.7585</v>
      </c>
      <c r="F56" s="62">
        <v>0</v>
      </c>
      <c r="G56" s="62">
        <v>-1531505.69869</v>
      </c>
      <c r="H56" s="62">
        <v>1332.10769</v>
      </c>
      <c r="I56" s="62">
        <v>245584.11747</v>
      </c>
      <c r="J56" s="62">
        <v>1185741.2849699999</v>
      </c>
      <c r="K56" s="62">
        <v>4559501.3336399999</v>
      </c>
    </row>
    <row r="57" spans="1:11" s="71" customFormat="1">
      <c r="A57" s="13">
        <v>42</v>
      </c>
      <c r="B57" s="13">
        <v>9</v>
      </c>
      <c r="C57" s="18" t="s">
        <v>74</v>
      </c>
      <c r="D57" s="62">
        <v>557141</v>
      </c>
      <c r="E57" s="62">
        <v>0</v>
      </c>
      <c r="F57" s="62">
        <v>0</v>
      </c>
      <c r="G57" s="62">
        <v>612.39427000000001</v>
      </c>
      <c r="H57" s="62">
        <v>11005.840410000001</v>
      </c>
      <c r="I57" s="62">
        <v>986.38408000000004</v>
      </c>
      <c r="J57" s="62">
        <v>569745.61875999998</v>
      </c>
      <c r="K57" s="62">
        <v>4396849.0903099999</v>
      </c>
    </row>
    <row r="58" spans="1:11">
      <c r="A58" s="13">
        <v>43</v>
      </c>
      <c r="B58" s="13">
        <v>10</v>
      </c>
      <c r="C58" s="18" t="s">
        <v>191</v>
      </c>
      <c r="D58" s="62">
        <v>400000</v>
      </c>
      <c r="E58" s="62">
        <v>0</v>
      </c>
      <c r="F58" s="62">
        <v>0</v>
      </c>
      <c r="G58" s="62">
        <v>28594.310809999999</v>
      </c>
      <c r="H58" s="62">
        <v>8657.2614599999997</v>
      </c>
      <c r="I58" s="62">
        <v>1404.8570500000001</v>
      </c>
      <c r="J58" s="62">
        <v>438656.42932</v>
      </c>
      <c r="K58" s="62">
        <v>4393613.4654700002</v>
      </c>
    </row>
    <row r="59" spans="1:11">
      <c r="A59" s="13">
        <v>44</v>
      </c>
      <c r="B59" s="13">
        <v>11</v>
      </c>
      <c r="C59" s="18" t="s">
        <v>127</v>
      </c>
      <c r="D59" s="62">
        <v>161000</v>
      </c>
      <c r="E59" s="62">
        <v>0</v>
      </c>
      <c r="F59" s="62">
        <v>0</v>
      </c>
      <c r="G59" s="62">
        <v>1062.8485499999999</v>
      </c>
      <c r="H59" s="62">
        <v>62952.62053</v>
      </c>
      <c r="I59" s="62">
        <v>-141.53156999999999</v>
      </c>
      <c r="J59" s="62">
        <v>224873.93750999999</v>
      </c>
      <c r="K59" s="62">
        <v>4169029.3146299999</v>
      </c>
    </row>
    <row r="60" spans="1:11">
      <c r="A60" s="13">
        <v>45</v>
      </c>
      <c r="B60" s="13">
        <v>12</v>
      </c>
      <c r="C60" s="19" t="s">
        <v>84</v>
      </c>
      <c r="D60" s="62">
        <v>590000</v>
      </c>
      <c r="E60" s="62">
        <v>0</v>
      </c>
      <c r="F60" s="62">
        <v>0</v>
      </c>
      <c r="G60" s="62">
        <v>33213.606780000002</v>
      </c>
      <c r="H60" s="62">
        <v>1665.11661</v>
      </c>
      <c r="I60" s="62">
        <v>0</v>
      </c>
      <c r="J60" s="62">
        <v>624878.72339000006</v>
      </c>
      <c r="K60" s="62">
        <v>4142102.84008</v>
      </c>
    </row>
    <row r="61" spans="1:11">
      <c r="A61" s="13">
        <v>46</v>
      </c>
      <c r="B61" s="13">
        <v>13</v>
      </c>
      <c r="C61" s="18" t="s">
        <v>75</v>
      </c>
      <c r="D61" s="62">
        <v>439692.5</v>
      </c>
      <c r="E61" s="62">
        <v>0</v>
      </c>
      <c r="F61" s="62">
        <v>0</v>
      </c>
      <c r="G61" s="62">
        <v>57326.819580000003</v>
      </c>
      <c r="H61" s="62">
        <v>115220.62727</v>
      </c>
      <c r="I61" s="62">
        <v>51155.407890000002</v>
      </c>
      <c r="J61" s="62">
        <v>663395.35473999998</v>
      </c>
      <c r="K61" s="62">
        <v>4013898.0742199998</v>
      </c>
    </row>
    <row r="62" spans="1:11">
      <c r="A62" s="13">
        <v>47</v>
      </c>
      <c r="B62" s="13">
        <v>14</v>
      </c>
      <c r="C62" s="18" t="s">
        <v>147</v>
      </c>
      <c r="D62" s="62">
        <v>312750</v>
      </c>
      <c r="E62" s="62">
        <v>0</v>
      </c>
      <c r="F62" s="62">
        <v>0</v>
      </c>
      <c r="G62" s="62">
        <v>132700.70804</v>
      </c>
      <c r="H62" s="62">
        <v>107301.0837</v>
      </c>
      <c r="I62" s="62">
        <v>19706.634539999999</v>
      </c>
      <c r="J62" s="62">
        <v>572458.42628000001</v>
      </c>
      <c r="K62" s="62">
        <v>3517845.15454</v>
      </c>
    </row>
    <row r="63" spans="1:11">
      <c r="A63" s="13">
        <v>48</v>
      </c>
      <c r="B63" s="13">
        <v>15</v>
      </c>
      <c r="C63" s="18" t="s">
        <v>65</v>
      </c>
      <c r="D63" s="62">
        <v>500000</v>
      </c>
      <c r="E63" s="62">
        <v>9539.7816000000003</v>
      </c>
      <c r="F63" s="62">
        <v>0</v>
      </c>
      <c r="G63" s="62">
        <v>1938.2188099999901</v>
      </c>
      <c r="H63" s="62">
        <v>114921.3988</v>
      </c>
      <c r="I63" s="62">
        <v>2392.1271900000002</v>
      </c>
      <c r="J63" s="62">
        <v>628791.52639999997</v>
      </c>
      <c r="K63" s="62">
        <v>3474486.7860300001</v>
      </c>
    </row>
    <row r="64" spans="1:11">
      <c r="A64" s="13">
        <v>49</v>
      </c>
      <c r="B64" s="13">
        <v>16</v>
      </c>
      <c r="C64" s="52" t="s">
        <v>62</v>
      </c>
      <c r="D64" s="62">
        <v>350000</v>
      </c>
      <c r="E64" s="62">
        <v>0</v>
      </c>
      <c r="F64" s="62">
        <v>0</v>
      </c>
      <c r="G64" s="62">
        <v>68129.324330000003</v>
      </c>
      <c r="H64" s="62">
        <v>90495.834659999993</v>
      </c>
      <c r="I64" s="62">
        <v>7808.6595299999999</v>
      </c>
      <c r="J64" s="62">
        <v>516433.81851999997</v>
      </c>
      <c r="K64" s="62">
        <v>3337121.0847900002</v>
      </c>
    </row>
    <row r="65" spans="1:11">
      <c r="A65" s="13">
        <v>50</v>
      </c>
      <c r="B65" s="13">
        <v>17</v>
      </c>
      <c r="C65" s="18" t="s">
        <v>106</v>
      </c>
      <c r="D65" s="62">
        <v>185050</v>
      </c>
      <c r="E65" s="62">
        <v>43.584000000000003</v>
      </c>
      <c r="F65" s="62">
        <v>0</v>
      </c>
      <c r="G65" s="62">
        <v>-4689.4125599999998</v>
      </c>
      <c r="H65" s="62">
        <v>13826.380429999999</v>
      </c>
      <c r="I65" s="62">
        <v>37581.36075</v>
      </c>
      <c r="J65" s="62">
        <v>231811.91261999999</v>
      </c>
      <c r="K65" s="62">
        <v>3223323.1930200001</v>
      </c>
    </row>
    <row r="66" spans="1:11">
      <c r="A66" s="13">
        <v>51</v>
      </c>
      <c r="B66" s="13">
        <v>18</v>
      </c>
      <c r="C66" s="52" t="s">
        <v>79</v>
      </c>
      <c r="D66" s="62">
        <v>336000</v>
      </c>
      <c r="E66" s="62">
        <v>0</v>
      </c>
      <c r="F66" s="62">
        <v>0</v>
      </c>
      <c r="G66" s="62">
        <v>899.21477999998001</v>
      </c>
      <c r="H66" s="62">
        <v>10572.22192</v>
      </c>
      <c r="I66" s="62">
        <v>355.29041999999998</v>
      </c>
      <c r="J66" s="62">
        <v>347826.72712</v>
      </c>
      <c r="K66" s="62">
        <v>3104425.0573300002</v>
      </c>
    </row>
    <row r="67" spans="1:11">
      <c r="A67" s="13">
        <v>52</v>
      </c>
      <c r="B67" s="13">
        <v>19</v>
      </c>
      <c r="C67" s="18" t="s">
        <v>161</v>
      </c>
      <c r="D67" s="62">
        <v>283000</v>
      </c>
      <c r="E67" s="62">
        <v>0</v>
      </c>
      <c r="F67" s="62">
        <v>0</v>
      </c>
      <c r="G67" s="62">
        <v>1226.11976</v>
      </c>
      <c r="H67" s="62">
        <v>2756.35475</v>
      </c>
      <c r="I67" s="62">
        <v>0</v>
      </c>
      <c r="J67" s="62">
        <v>286982.47450999997</v>
      </c>
      <c r="K67" s="62">
        <v>2796234.1346700001</v>
      </c>
    </row>
    <row r="68" spans="1:11">
      <c r="A68" s="13">
        <v>53</v>
      </c>
      <c r="B68" s="13">
        <v>20</v>
      </c>
      <c r="C68" s="18" t="s">
        <v>78</v>
      </c>
      <c r="D68" s="62">
        <v>290000</v>
      </c>
      <c r="E68" s="62">
        <v>0</v>
      </c>
      <c r="F68" s="62">
        <v>0</v>
      </c>
      <c r="G68" s="62">
        <v>455.86441000000002</v>
      </c>
      <c r="H68" s="62">
        <v>11667.686159999999</v>
      </c>
      <c r="I68" s="62">
        <v>0</v>
      </c>
      <c r="J68" s="62">
        <v>302123.55057000002</v>
      </c>
      <c r="K68" s="62">
        <v>2738181.5866399999</v>
      </c>
    </row>
    <row r="69" spans="1:11">
      <c r="A69" s="13">
        <v>54</v>
      </c>
      <c r="B69" s="13">
        <v>21</v>
      </c>
      <c r="C69" s="18" t="s">
        <v>97</v>
      </c>
      <c r="D69" s="62">
        <v>404231.212</v>
      </c>
      <c r="E69" s="62">
        <v>0</v>
      </c>
      <c r="F69" s="62">
        <v>0</v>
      </c>
      <c r="G69" s="62">
        <v>-126182.79004000001</v>
      </c>
      <c r="H69" s="62">
        <v>12438.455669999999</v>
      </c>
      <c r="I69" s="62">
        <v>81655.197809999998</v>
      </c>
      <c r="J69" s="62">
        <v>372142.07543999999</v>
      </c>
      <c r="K69" s="62">
        <v>2663903.67863</v>
      </c>
    </row>
    <row r="70" spans="1:11">
      <c r="A70" s="13">
        <v>55</v>
      </c>
      <c r="B70" s="13">
        <v>22</v>
      </c>
      <c r="C70" s="19" t="s">
        <v>82</v>
      </c>
      <c r="D70" s="62">
        <v>320000</v>
      </c>
      <c r="E70" s="62">
        <v>0</v>
      </c>
      <c r="F70" s="62">
        <v>1398.4</v>
      </c>
      <c r="G70" s="62">
        <v>159.28646999999199</v>
      </c>
      <c r="H70" s="62">
        <v>1159.4207200000001</v>
      </c>
      <c r="I70" s="62">
        <v>929.43871999999999</v>
      </c>
      <c r="J70" s="62">
        <v>323646.54590999999</v>
      </c>
      <c r="K70" s="62">
        <v>2417698.3651399999</v>
      </c>
    </row>
    <row r="71" spans="1:11" s="71" customFormat="1">
      <c r="A71" s="17"/>
      <c r="B71" s="17"/>
      <c r="C71" s="51"/>
      <c r="D71" s="70"/>
      <c r="E71" s="70"/>
      <c r="F71" s="70"/>
      <c r="G71" s="70"/>
      <c r="H71" s="70"/>
      <c r="I71" s="70"/>
      <c r="J71" s="70"/>
      <c r="K71" s="70"/>
    </row>
    <row r="72" spans="1:11" ht="13.5">
      <c r="A72" s="13"/>
      <c r="B72" s="13"/>
      <c r="C72" s="53"/>
      <c r="D72" s="62"/>
      <c r="E72" s="62"/>
      <c r="F72" s="62"/>
      <c r="G72" s="62"/>
      <c r="H72" s="62"/>
      <c r="I72" s="62"/>
      <c r="J72" s="62"/>
      <c r="K72" s="62"/>
    </row>
    <row r="73" spans="1:11">
      <c r="A73" s="13"/>
      <c r="B73" s="13"/>
      <c r="C73" s="18"/>
      <c r="D73" s="62"/>
      <c r="E73" s="62"/>
      <c r="F73" s="62"/>
      <c r="G73" s="62"/>
      <c r="H73" s="62"/>
      <c r="I73" s="62"/>
      <c r="J73" s="62"/>
      <c r="K73" s="62"/>
    </row>
    <row r="74" spans="1:11" s="71" customFormat="1">
      <c r="A74" s="13"/>
      <c r="B74" s="17"/>
      <c r="C74" s="51" t="s">
        <v>203</v>
      </c>
      <c r="D74" s="70"/>
      <c r="E74" s="70"/>
      <c r="F74" s="70"/>
      <c r="G74" s="70"/>
      <c r="H74" s="70"/>
      <c r="I74" s="70"/>
      <c r="J74" s="70"/>
      <c r="K74" s="70"/>
    </row>
    <row r="75" spans="1:11" s="71" customFormat="1">
      <c r="A75" s="13">
        <v>56</v>
      </c>
      <c r="B75" s="13">
        <v>1</v>
      </c>
      <c r="C75" s="18" t="s">
        <v>149</v>
      </c>
      <c r="D75" s="62">
        <v>265000</v>
      </c>
      <c r="E75" s="62">
        <v>0</v>
      </c>
      <c r="F75" s="62">
        <v>0</v>
      </c>
      <c r="G75" s="62">
        <v>37413.612410000002</v>
      </c>
      <c r="H75" s="62">
        <v>49484.225550000003</v>
      </c>
      <c r="I75" s="62">
        <v>158742.99955000001</v>
      </c>
      <c r="J75" s="62">
        <v>510640.83750999998</v>
      </c>
      <c r="K75" s="62">
        <v>3466874.0391600002</v>
      </c>
    </row>
    <row r="76" spans="1:11">
      <c r="A76" s="13">
        <v>57</v>
      </c>
      <c r="B76" s="13">
        <v>2</v>
      </c>
      <c r="C76" s="18" t="s">
        <v>150</v>
      </c>
      <c r="D76" s="62">
        <v>307350</v>
      </c>
      <c r="E76" s="62">
        <v>0</v>
      </c>
      <c r="F76" s="62">
        <v>0</v>
      </c>
      <c r="G76" s="62">
        <v>69885.459199999998</v>
      </c>
      <c r="H76" s="62">
        <v>3398.2523000000001</v>
      </c>
      <c r="I76" s="62">
        <v>0</v>
      </c>
      <c r="J76" s="62">
        <v>380633.71149999998</v>
      </c>
      <c r="K76" s="62">
        <v>3444486.5347500001</v>
      </c>
    </row>
    <row r="77" spans="1:11" s="71" customFormat="1">
      <c r="A77" s="13">
        <v>58</v>
      </c>
      <c r="B77" s="13">
        <v>3</v>
      </c>
      <c r="C77" s="18" t="s">
        <v>159</v>
      </c>
      <c r="D77" s="62">
        <v>776397.35</v>
      </c>
      <c r="E77" s="62">
        <v>0</v>
      </c>
      <c r="F77" s="62">
        <v>0</v>
      </c>
      <c r="G77" s="62">
        <v>-214264.15103000001</v>
      </c>
      <c r="H77" s="62">
        <v>5383.40697</v>
      </c>
      <c r="I77" s="62">
        <v>-2.71102</v>
      </c>
      <c r="J77" s="62">
        <v>567513.89491999999</v>
      </c>
      <c r="K77" s="62">
        <v>3419042.7716399999</v>
      </c>
    </row>
    <row r="78" spans="1:11">
      <c r="A78" s="13">
        <v>59</v>
      </c>
      <c r="B78" s="13">
        <v>4</v>
      </c>
      <c r="C78" s="18" t="s">
        <v>145</v>
      </c>
      <c r="D78" s="62">
        <v>298333.22447999998</v>
      </c>
      <c r="E78" s="62">
        <v>777.80336</v>
      </c>
      <c r="F78" s="62">
        <v>0</v>
      </c>
      <c r="G78" s="62">
        <v>19289.113229999999</v>
      </c>
      <c r="H78" s="62">
        <v>34358.373399999997</v>
      </c>
      <c r="I78" s="62">
        <v>0</v>
      </c>
      <c r="J78" s="62">
        <v>352758.51446999999</v>
      </c>
      <c r="K78" s="62">
        <v>3255758.0995900002</v>
      </c>
    </row>
    <row r="79" spans="1:11">
      <c r="A79" s="13">
        <v>60</v>
      </c>
      <c r="B79" s="13">
        <v>5</v>
      </c>
      <c r="C79" s="18" t="s">
        <v>96</v>
      </c>
      <c r="D79" s="62">
        <v>220000</v>
      </c>
      <c r="E79" s="62">
        <v>11</v>
      </c>
      <c r="F79" s="62">
        <v>0</v>
      </c>
      <c r="G79" s="62">
        <v>90178.386639999997</v>
      </c>
      <c r="H79" s="62">
        <v>4852.2799000000005</v>
      </c>
      <c r="I79" s="62">
        <v>18448.187549999999</v>
      </c>
      <c r="J79" s="62">
        <v>333489.85408999998</v>
      </c>
      <c r="K79" s="62">
        <v>3145579.7225899999</v>
      </c>
    </row>
    <row r="80" spans="1:11">
      <c r="A80" s="13">
        <v>61</v>
      </c>
      <c r="B80" s="13">
        <v>6</v>
      </c>
      <c r="C80" s="18" t="s">
        <v>73</v>
      </c>
      <c r="D80" s="62">
        <v>1627792.22</v>
      </c>
      <c r="E80" s="62">
        <v>0</v>
      </c>
      <c r="F80" s="62">
        <v>0</v>
      </c>
      <c r="G80" s="62">
        <v>-1393926.39329</v>
      </c>
      <c r="H80" s="62">
        <v>50284.779569999999</v>
      </c>
      <c r="I80" s="62">
        <v>15937.45687</v>
      </c>
      <c r="J80" s="62">
        <v>300088.06315</v>
      </c>
      <c r="K80" s="62">
        <v>3053903.3653000002</v>
      </c>
    </row>
    <row r="81" spans="1:11">
      <c r="A81" s="13">
        <v>62</v>
      </c>
      <c r="B81" s="13">
        <v>7</v>
      </c>
      <c r="C81" s="18" t="s">
        <v>158</v>
      </c>
      <c r="D81" s="62">
        <v>250000</v>
      </c>
      <c r="E81" s="62">
        <v>0</v>
      </c>
      <c r="F81" s="62">
        <v>0</v>
      </c>
      <c r="G81" s="62">
        <v>1436.9702600000001</v>
      </c>
      <c r="H81" s="62">
        <v>34510.644269999997</v>
      </c>
      <c r="I81" s="62">
        <v>0</v>
      </c>
      <c r="J81" s="62">
        <v>285947.61453000002</v>
      </c>
      <c r="K81" s="62">
        <v>2904314.5157300001</v>
      </c>
    </row>
    <row r="82" spans="1:11">
      <c r="A82" s="13">
        <v>63</v>
      </c>
      <c r="B82" s="13">
        <v>8</v>
      </c>
      <c r="C82" s="18" t="s">
        <v>90</v>
      </c>
      <c r="D82" s="62">
        <v>700643.6</v>
      </c>
      <c r="E82" s="62">
        <v>40.6982</v>
      </c>
      <c r="F82" s="62">
        <v>0</v>
      </c>
      <c r="G82" s="62">
        <v>-129987.34792</v>
      </c>
      <c r="H82" s="62">
        <v>52768.943769999998</v>
      </c>
      <c r="I82" s="62">
        <v>11812.412399999999</v>
      </c>
      <c r="J82" s="62">
        <v>635278.30645000003</v>
      </c>
      <c r="K82" s="62">
        <v>2848877.12524</v>
      </c>
    </row>
    <row r="83" spans="1:11">
      <c r="A83" s="13">
        <v>64</v>
      </c>
      <c r="B83" s="13">
        <v>9</v>
      </c>
      <c r="C83" s="18" t="s">
        <v>112</v>
      </c>
      <c r="D83" s="62">
        <v>180500</v>
      </c>
      <c r="E83" s="62">
        <v>44890</v>
      </c>
      <c r="F83" s="62">
        <v>13293.912060000001</v>
      </c>
      <c r="G83" s="62">
        <v>8926.9832000001297</v>
      </c>
      <c r="H83" s="62">
        <v>65649.713589999999</v>
      </c>
      <c r="I83" s="62">
        <v>33706.596610000001</v>
      </c>
      <c r="J83" s="62">
        <v>346967.20546000003</v>
      </c>
      <c r="K83" s="62">
        <v>2832395.1871699998</v>
      </c>
    </row>
    <row r="84" spans="1:11">
      <c r="A84" s="13">
        <v>65</v>
      </c>
      <c r="B84" s="13">
        <v>10</v>
      </c>
      <c r="C84" s="18" t="s">
        <v>68</v>
      </c>
      <c r="D84" s="62">
        <v>607798.05449999997</v>
      </c>
      <c r="E84" s="62">
        <v>8021.5040499999996</v>
      </c>
      <c r="F84" s="62">
        <v>0</v>
      </c>
      <c r="G84" s="62">
        <v>15310.799429999999</v>
      </c>
      <c r="H84" s="62">
        <v>175379.24690999999</v>
      </c>
      <c r="I84" s="62">
        <v>8413.7249499999998</v>
      </c>
      <c r="J84" s="62">
        <v>814923.32984000002</v>
      </c>
      <c r="K84" s="62">
        <v>2751409.9429600001</v>
      </c>
    </row>
    <row r="85" spans="1:11">
      <c r="A85" s="13">
        <v>66</v>
      </c>
      <c r="B85" s="13">
        <v>11</v>
      </c>
      <c r="C85" s="18" t="s">
        <v>139</v>
      </c>
      <c r="D85" s="62">
        <v>171960.75</v>
      </c>
      <c r="E85" s="62">
        <v>54132.069000000003</v>
      </c>
      <c r="F85" s="62">
        <v>36350</v>
      </c>
      <c r="G85" s="62">
        <v>-111574.64558</v>
      </c>
      <c r="H85" s="62">
        <v>39313.650309999997</v>
      </c>
      <c r="I85" s="62">
        <v>0</v>
      </c>
      <c r="J85" s="62">
        <v>190181.82373</v>
      </c>
      <c r="K85" s="62">
        <v>2514669.3994999998</v>
      </c>
    </row>
    <row r="86" spans="1:11">
      <c r="A86" s="13">
        <v>67</v>
      </c>
      <c r="B86" s="13">
        <v>12</v>
      </c>
      <c r="C86" s="18" t="s">
        <v>156</v>
      </c>
      <c r="D86" s="62">
        <v>174428.3216</v>
      </c>
      <c r="E86" s="62">
        <v>0</v>
      </c>
      <c r="F86" s="62">
        <v>0</v>
      </c>
      <c r="G86" s="62">
        <v>1102.22399000003</v>
      </c>
      <c r="H86" s="62">
        <v>695.97429</v>
      </c>
      <c r="I86" s="62">
        <v>32460.357749999999</v>
      </c>
      <c r="J86" s="62">
        <v>208686.87763</v>
      </c>
      <c r="K86" s="62">
        <v>2423300.49291</v>
      </c>
    </row>
    <row r="87" spans="1:11">
      <c r="A87" s="13">
        <v>68</v>
      </c>
      <c r="B87" s="13">
        <v>13</v>
      </c>
      <c r="C87" s="18" t="s">
        <v>117</v>
      </c>
      <c r="D87" s="62">
        <v>220445.04199999999</v>
      </c>
      <c r="E87" s="62">
        <v>13.40704</v>
      </c>
      <c r="F87" s="62">
        <v>0</v>
      </c>
      <c r="G87" s="62">
        <v>45521.653539999999</v>
      </c>
      <c r="H87" s="62">
        <v>46367.458980000003</v>
      </c>
      <c r="I87" s="62">
        <v>0</v>
      </c>
      <c r="J87" s="62">
        <v>312347.56156</v>
      </c>
      <c r="K87" s="62">
        <v>2360707.20988</v>
      </c>
    </row>
    <row r="88" spans="1:11">
      <c r="A88" s="13">
        <v>69</v>
      </c>
      <c r="B88" s="13">
        <v>14</v>
      </c>
      <c r="C88" s="18" t="s">
        <v>164</v>
      </c>
      <c r="D88" s="62">
        <v>252500</v>
      </c>
      <c r="E88" s="62">
        <v>0</v>
      </c>
      <c r="F88" s="62">
        <v>0</v>
      </c>
      <c r="G88" s="62">
        <v>165718.80166</v>
      </c>
      <c r="H88" s="62">
        <v>5230.5664999999999</v>
      </c>
      <c r="I88" s="62">
        <v>684.37473</v>
      </c>
      <c r="J88" s="62">
        <v>424133.74288999999</v>
      </c>
      <c r="K88" s="62">
        <v>2321986.8807700002</v>
      </c>
    </row>
    <row r="89" spans="1:11">
      <c r="A89" s="13">
        <v>70</v>
      </c>
      <c r="B89" s="13">
        <v>15</v>
      </c>
      <c r="C89" s="18" t="s">
        <v>205</v>
      </c>
      <c r="D89" s="62">
        <v>420000</v>
      </c>
      <c r="E89" s="62">
        <v>42863.641340000002</v>
      </c>
      <c r="F89" s="62">
        <v>0</v>
      </c>
      <c r="G89" s="62">
        <v>-21957.618719999999</v>
      </c>
      <c r="H89" s="62">
        <v>28757.455279999998</v>
      </c>
      <c r="I89" s="62">
        <v>81019.999249999993</v>
      </c>
      <c r="J89" s="62">
        <v>550683.47715000005</v>
      </c>
      <c r="K89" s="62">
        <v>2308503.8687399998</v>
      </c>
    </row>
    <row r="90" spans="1:11">
      <c r="A90" s="13">
        <v>71</v>
      </c>
      <c r="B90" s="13">
        <v>16</v>
      </c>
      <c r="C90" s="18" t="s">
        <v>69</v>
      </c>
      <c r="D90" s="62">
        <v>435000.05</v>
      </c>
      <c r="E90" s="62">
        <v>80211.740300000005</v>
      </c>
      <c r="F90" s="62">
        <v>0</v>
      </c>
      <c r="G90" s="62">
        <v>-105884.26779</v>
      </c>
      <c r="H90" s="62">
        <v>82381.681660000002</v>
      </c>
      <c r="I90" s="62">
        <v>37485.55805</v>
      </c>
      <c r="J90" s="62">
        <v>529194.76222000003</v>
      </c>
      <c r="K90" s="62">
        <v>2295842.0577099998</v>
      </c>
    </row>
    <row r="91" spans="1:11">
      <c r="A91" s="13">
        <v>72</v>
      </c>
      <c r="B91" s="13">
        <v>17</v>
      </c>
      <c r="C91" s="18" t="s">
        <v>121</v>
      </c>
      <c r="D91" s="62">
        <v>3567544</v>
      </c>
      <c r="E91" s="62">
        <v>846.74249999999995</v>
      </c>
      <c r="F91" s="62">
        <v>0</v>
      </c>
      <c r="G91" s="62">
        <v>-3464025.3151199999</v>
      </c>
      <c r="H91" s="62">
        <v>374544.38644999999</v>
      </c>
      <c r="I91" s="62">
        <v>311421.36708</v>
      </c>
      <c r="J91" s="62">
        <v>790331.18091</v>
      </c>
      <c r="K91" s="62">
        <v>2124077.1065199999</v>
      </c>
    </row>
    <row r="92" spans="1:11">
      <c r="A92" s="13">
        <v>73</v>
      </c>
      <c r="B92" s="13">
        <v>18</v>
      </c>
      <c r="C92" s="18" t="s">
        <v>135</v>
      </c>
      <c r="D92" s="62">
        <v>248767.75700000001</v>
      </c>
      <c r="E92" s="62">
        <v>0</v>
      </c>
      <c r="F92" s="62">
        <v>0</v>
      </c>
      <c r="G92" s="62">
        <v>76884.734349999999</v>
      </c>
      <c r="H92" s="62">
        <v>83344.675919999994</v>
      </c>
      <c r="I92" s="62">
        <v>47877.686950000003</v>
      </c>
      <c r="J92" s="62">
        <v>456874.85421999998</v>
      </c>
      <c r="K92" s="62">
        <v>2122598.6752999998</v>
      </c>
    </row>
    <row r="93" spans="1:11">
      <c r="A93" s="13">
        <v>74</v>
      </c>
      <c r="B93" s="13">
        <v>19</v>
      </c>
      <c r="C93" s="18" t="s">
        <v>111</v>
      </c>
      <c r="D93" s="62">
        <v>206000</v>
      </c>
      <c r="E93" s="62">
        <v>393.43214999999998</v>
      </c>
      <c r="F93" s="62">
        <v>0</v>
      </c>
      <c r="G93" s="62">
        <v>-2875.2896700000001</v>
      </c>
      <c r="H93" s="62">
        <v>33976.283490000002</v>
      </c>
      <c r="I93" s="62">
        <v>5827.5010499999999</v>
      </c>
      <c r="J93" s="62">
        <v>243321.92702</v>
      </c>
      <c r="K93" s="62">
        <v>2117418.9628900001</v>
      </c>
    </row>
    <row r="94" spans="1:11">
      <c r="A94" s="13">
        <v>75</v>
      </c>
      <c r="B94" s="13">
        <v>20</v>
      </c>
      <c r="C94" s="18" t="s">
        <v>128</v>
      </c>
      <c r="D94" s="62">
        <v>265000</v>
      </c>
      <c r="E94" s="62">
        <v>0</v>
      </c>
      <c r="F94" s="62">
        <v>0</v>
      </c>
      <c r="G94" s="62">
        <v>-3512.47498</v>
      </c>
      <c r="H94" s="62">
        <v>16914.271909999999</v>
      </c>
      <c r="I94" s="62">
        <v>14660.17366</v>
      </c>
      <c r="J94" s="62">
        <v>293061.97058999998</v>
      </c>
      <c r="K94" s="62">
        <v>2063789.26624</v>
      </c>
    </row>
    <row r="95" spans="1:11">
      <c r="A95" s="13">
        <v>76</v>
      </c>
      <c r="B95" s="13">
        <v>21</v>
      </c>
      <c r="C95" s="18" t="s">
        <v>88</v>
      </c>
      <c r="D95" s="62">
        <v>359036.57799999998</v>
      </c>
      <c r="E95" s="62">
        <v>32.5</v>
      </c>
      <c r="F95" s="62">
        <v>0</v>
      </c>
      <c r="G95" s="62">
        <v>-110365.84518999999</v>
      </c>
      <c r="H95" s="62">
        <v>30884.337370000001</v>
      </c>
      <c r="I95" s="62">
        <v>25532.016439999999</v>
      </c>
      <c r="J95" s="62">
        <v>305119.58662000002</v>
      </c>
      <c r="K95" s="62">
        <v>2039319.3026399999</v>
      </c>
    </row>
    <row r="96" spans="1:11">
      <c r="A96" s="13">
        <v>77</v>
      </c>
      <c r="B96" s="13">
        <v>22</v>
      </c>
      <c r="C96" s="18" t="s">
        <v>102</v>
      </c>
      <c r="D96" s="62">
        <v>125560</v>
      </c>
      <c r="E96" s="62">
        <v>40.512189999999997</v>
      </c>
      <c r="F96" s="62">
        <v>0</v>
      </c>
      <c r="G96" s="62">
        <v>35601.819960000001</v>
      </c>
      <c r="H96" s="62">
        <v>36168.36406</v>
      </c>
      <c r="I96" s="62">
        <v>1988.28925</v>
      </c>
      <c r="J96" s="62">
        <v>199358.98546</v>
      </c>
      <c r="K96" s="62">
        <v>2035618.0279999999</v>
      </c>
    </row>
    <row r="97" spans="1:11">
      <c r="A97" s="13">
        <v>78</v>
      </c>
      <c r="B97" s="13">
        <v>23</v>
      </c>
      <c r="C97" s="18" t="s">
        <v>173</v>
      </c>
      <c r="D97" s="62">
        <v>121423.5</v>
      </c>
      <c r="E97" s="62">
        <v>0</v>
      </c>
      <c r="F97" s="62">
        <v>0</v>
      </c>
      <c r="G97" s="62">
        <v>7698.4132099999997</v>
      </c>
      <c r="H97" s="62">
        <v>1748.9018900000001</v>
      </c>
      <c r="I97" s="62">
        <v>0</v>
      </c>
      <c r="J97" s="62">
        <v>130870.81510000001</v>
      </c>
      <c r="K97" s="62">
        <v>2034416.80421</v>
      </c>
    </row>
    <row r="98" spans="1:11">
      <c r="A98" s="13">
        <v>79</v>
      </c>
      <c r="B98" s="13">
        <v>24</v>
      </c>
      <c r="C98" s="18" t="s">
        <v>115</v>
      </c>
      <c r="D98" s="62">
        <v>127000</v>
      </c>
      <c r="E98" s="62">
        <v>0</v>
      </c>
      <c r="F98" s="62">
        <v>0</v>
      </c>
      <c r="G98" s="62">
        <v>-2753.9214400000101</v>
      </c>
      <c r="H98" s="62">
        <v>14232.17265</v>
      </c>
      <c r="I98" s="62">
        <v>0</v>
      </c>
      <c r="J98" s="62">
        <v>138478.25120999999</v>
      </c>
      <c r="K98" s="62">
        <v>1888416.20251</v>
      </c>
    </row>
    <row r="99" spans="1:11">
      <c r="A99" s="13">
        <v>80</v>
      </c>
      <c r="B99" s="13">
        <v>25</v>
      </c>
      <c r="C99" s="18" t="s">
        <v>123</v>
      </c>
      <c r="D99" s="62">
        <v>299980</v>
      </c>
      <c r="E99" s="62">
        <v>1056.3</v>
      </c>
      <c r="F99" s="62">
        <v>0</v>
      </c>
      <c r="G99" s="62">
        <v>-57799.51496</v>
      </c>
      <c r="H99" s="62">
        <v>40910.015030000002</v>
      </c>
      <c r="I99" s="62">
        <v>63617.727989999999</v>
      </c>
      <c r="J99" s="62">
        <v>347764.52805999998</v>
      </c>
      <c r="K99" s="62">
        <v>1748334.5359199999</v>
      </c>
    </row>
    <row r="100" spans="1:11">
      <c r="A100" s="13">
        <v>81</v>
      </c>
      <c r="B100" s="13">
        <v>26</v>
      </c>
      <c r="C100" s="18" t="s">
        <v>129</v>
      </c>
      <c r="D100" s="62">
        <v>292000</v>
      </c>
      <c r="E100" s="62">
        <v>4160.86042</v>
      </c>
      <c r="F100" s="62">
        <v>0</v>
      </c>
      <c r="G100" s="62">
        <v>14229.34642</v>
      </c>
      <c r="H100" s="62">
        <v>1376.5824299999999</v>
      </c>
      <c r="I100" s="62">
        <v>32900.980900000002</v>
      </c>
      <c r="J100" s="62">
        <v>344667.77016999997</v>
      </c>
      <c r="K100" s="62">
        <v>1746720.7758500001</v>
      </c>
    </row>
    <row r="101" spans="1:11">
      <c r="A101" s="13">
        <v>82</v>
      </c>
      <c r="B101" s="13">
        <v>27</v>
      </c>
      <c r="C101" s="18" t="s">
        <v>157</v>
      </c>
      <c r="D101" s="62">
        <v>126670</v>
      </c>
      <c r="E101" s="62">
        <v>0</v>
      </c>
      <c r="F101" s="62">
        <v>0</v>
      </c>
      <c r="G101" s="62">
        <v>1575.5382299999901</v>
      </c>
      <c r="H101" s="62">
        <v>92.933890000000005</v>
      </c>
      <c r="I101" s="62">
        <v>693.48721999999998</v>
      </c>
      <c r="J101" s="62">
        <v>129031.95934</v>
      </c>
      <c r="K101" s="62">
        <v>1667480.2191900001</v>
      </c>
    </row>
    <row r="102" spans="1:11">
      <c r="A102" s="13">
        <v>83</v>
      </c>
      <c r="B102" s="13">
        <v>28</v>
      </c>
      <c r="C102" s="18" t="s">
        <v>94</v>
      </c>
      <c r="D102" s="62">
        <v>194078.89499999999</v>
      </c>
      <c r="E102" s="62">
        <v>1048.95</v>
      </c>
      <c r="F102" s="62">
        <v>0</v>
      </c>
      <c r="G102" s="62">
        <v>-8432.6851699999806</v>
      </c>
      <c r="H102" s="62">
        <v>6776.7426100000002</v>
      </c>
      <c r="I102" s="62">
        <v>363.33909</v>
      </c>
      <c r="J102" s="62">
        <v>193835.24153</v>
      </c>
      <c r="K102" s="62">
        <v>1595821.83577</v>
      </c>
    </row>
    <row r="103" spans="1:11">
      <c r="A103" s="13">
        <v>84</v>
      </c>
      <c r="B103" s="13">
        <v>29</v>
      </c>
      <c r="C103" s="19" t="s">
        <v>171</v>
      </c>
      <c r="D103" s="62">
        <v>160000</v>
      </c>
      <c r="E103" s="62">
        <v>0</v>
      </c>
      <c r="F103" s="62">
        <v>0</v>
      </c>
      <c r="G103" s="62">
        <v>34470.238749999997</v>
      </c>
      <c r="H103" s="62">
        <v>35993.527600000001</v>
      </c>
      <c r="I103" s="62">
        <v>0</v>
      </c>
      <c r="J103" s="62">
        <v>230463.76634999999</v>
      </c>
      <c r="K103" s="62">
        <v>1512180.62427</v>
      </c>
    </row>
    <row r="104" spans="1:11">
      <c r="A104" s="13">
        <v>85</v>
      </c>
      <c r="B104" s="13">
        <v>30</v>
      </c>
      <c r="C104" s="18" t="s">
        <v>134</v>
      </c>
      <c r="D104" s="62">
        <v>151828.75</v>
      </c>
      <c r="E104" s="62">
        <v>5.4307999999999996</v>
      </c>
      <c r="F104" s="62">
        <v>0</v>
      </c>
      <c r="G104" s="62">
        <v>-325.11007999999902</v>
      </c>
      <c r="H104" s="62">
        <v>18749.573909999999</v>
      </c>
      <c r="I104" s="62">
        <v>56.006</v>
      </c>
      <c r="J104" s="62">
        <v>170314.65062999999</v>
      </c>
      <c r="K104" s="62">
        <v>1512150.71236</v>
      </c>
    </row>
    <row r="105" spans="1:11">
      <c r="A105" s="13">
        <v>86</v>
      </c>
      <c r="B105" s="13">
        <v>31</v>
      </c>
      <c r="C105" s="18" t="s">
        <v>103</v>
      </c>
      <c r="D105" s="62">
        <v>120053.56</v>
      </c>
      <c r="E105" s="62">
        <v>0</v>
      </c>
      <c r="F105" s="62">
        <v>0</v>
      </c>
      <c r="G105" s="62">
        <v>25006.231070000002</v>
      </c>
      <c r="H105" s="62">
        <v>8157.9834499999997</v>
      </c>
      <c r="I105" s="62">
        <v>86.335089999999994</v>
      </c>
      <c r="J105" s="62">
        <v>153304.10961000001</v>
      </c>
      <c r="K105" s="62">
        <v>1427363.2445799999</v>
      </c>
    </row>
    <row r="106" spans="1:11">
      <c r="A106" s="13">
        <v>87</v>
      </c>
      <c r="B106" s="13">
        <v>32</v>
      </c>
      <c r="C106" s="18" t="s">
        <v>152</v>
      </c>
      <c r="D106" s="62">
        <v>201400</v>
      </c>
      <c r="E106" s="62">
        <v>0</v>
      </c>
      <c r="F106" s="62">
        <v>0</v>
      </c>
      <c r="G106" s="62">
        <v>6982.1361800000304</v>
      </c>
      <c r="H106" s="62">
        <v>73565.514129999996</v>
      </c>
      <c r="I106" s="62">
        <v>0</v>
      </c>
      <c r="J106" s="62">
        <v>281947.65031</v>
      </c>
      <c r="K106" s="62">
        <v>1409216.17878</v>
      </c>
    </row>
    <row r="107" spans="1:11">
      <c r="A107" s="13">
        <v>88</v>
      </c>
      <c r="B107" s="13">
        <v>33</v>
      </c>
      <c r="C107" s="18" t="s">
        <v>105</v>
      </c>
      <c r="D107" s="62">
        <v>70500</v>
      </c>
      <c r="E107" s="62">
        <v>60.312010000000001</v>
      </c>
      <c r="F107" s="62">
        <v>0</v>
      </c>
      <c r="G107" s="62">
        <v>40364.200649999999</v>
      </c>
      <c r="H107" s="62">
        <v>83096.624769999995</v>
      </c>
      <c r="I107" s="62">
        <v>80020.542220000003</v>
      </c>
      <c r="J107" s="62">
        <v>274041.67965000001</v>
      </c>
      <c r="K107" s="62">
        <v>1382029.0654</v>
      </c>
    </row>
    <row r="108" spans="1:11">
      <c r="A108" s="13">
        <v>89</v>
      </c>
      <c r="B108" s="13">
        <v>34</v>
      </c>
      <c r="C108" s="19" t="s">
        <v>193</v>
      </c>
      <c r="D108" s="62">
        <v>500000</v>
      </c>
      <c r="E108" s="62">
        <v>0</v>
      </c>
      <c r="F108" s="62">
        <v>0</v>
      </c>
      <c r="G108" s="62">
        <v>-1024.8609200000001</v>
      </c>
      <c r="H108" s="62">
        <v>0</v>
      </c>
      <c r="I108" s="62">
        <v>0</v>
      </c>
      <c r="J108" s="62">
        <v>498975.13907999999</v>
      </c>
      <c r="K108" s="62">
        <v>1351583.4498600001</v>
      </c>
    </row>
    <row r="109" spans="1:11">
      <c r="A109" s="13">
        <v>90</v>
      </c>
      <c r="B109" s="13">
        <v>35</v>
      </c>
      <c r="C109" s="18" t="s">
        <v>119</v>
      </c>
      <c r="D109" s="62">
        <v>265000</v>
      </c>
      <c r="E109" s="62">
        <v>1525.36079</v>
      </c>
      <c r="F109" s="62">
        <v>0</v>
      </c>
      <c r="G109" s="62">
        <v>-20616.158080000001</v>
      </c>
      <c r="H109" s="62">
        <v>135.01751999999999</v>
      </c>
      <c r="I109" s="62">
        <v>12259.61306</v>
      </c>
      <c r="J109" s="62">
        <v>258303.83329000001</v>
      </c>
      <c r="K109" s="62">
        <v>1338135.00291</v>
      </c>
    </row>
    <row r="110" spans="1:11">
      <c r="A110" s="13">
        <v>91</v>
      </c>
      <c r="B110" s="13">
        <v>36</v>
      </c>
      <c r="C110" s="18" t="s">
        <v>58</v>
      </c>
      <c r="D110" s="62">
        <v>2635938.34</v>
      </c>
      <c r="E110" s="62">
        <v>200462.08716</v>
      </c>
      <c r="F110" s="62">
        <v>0</v>
      </c>
      <c r="G110" s="62">
        <v>-2701176.2489800001</v>
      </c>
      <c r="H110" s="62">
        <v>0</v>
      </c>
      <c r="I110" s="62">
        <v>-9624.9680200000003</v>
      </c>
      <c r="J110" s="62">
        <v>125599.21016</v>
      </c>
      <c r="K110" s="62">
        <v>1292095.5809200001</v>
      </c>
    </row>
    <row r="111" spans="1:11">
      <c r="A111" s="13">
        <v>92</v>
      </c>
      <c r="B111" s="13">
        <v>37</v>
      </c>
      <c r="C111" s="18" t="s">
        <v>140</v>
      </c>
      <c r="D111" s="62">
        <v>124200</v>
      </c>
      <c r="E111" s="62">
        <v>0</v>
      </c>
      <c r="F111" s="62">
        <v>0</v>
      </c>
      <c r="G111" s="62">
        <v>3011.3085299999998</v>
      </c>
      <c r="H111" s="62">
        <v>19256.308560000001</v>
      </c>
      <c r="I111" s="62">
        <v>9057.2225999999991</v>
      </c>
      <c r="J111" s="62">
        <v>155524.83968999999</v>
      </c>
      <c r="K111" s="62">
        <v>1259491.6685200001</v>
      </c>
    </row>
    <row r="112" spans="1:11">
      <c r="A112" s="13">
        <v>93</v>
      </c>
      <c r="B112" s="13">
        <v>38</v>
      </c>
      <c r="C112" s="18" t="s">
        <v>179</v>
      </c>
      <c r="D112" s="62">
        <v>120000</v>
      </c>
      <c r="E112" s="62">
        <v>0</v>
      </c>
      <c r="F112" s="62">
        <v>0</v>
      </c>
      <c r="G112" s="62">
        <v>40346.886899999998</v>
      </c>
      <c r="H112" s="62">
        <v>1181.4027100000001</v>
      </c>
      <c r="I112" s="62">
        <v>217.66899000000001</v>
      </c>
      <c r="J112" s="62">
        <v>161745.95860000001</v>
      </c>
      <c r="K112" s="62">
        <v>1257382.9871799999</v>
      </c>
    </row>
    <row r="113" spans="1:11">
      <c r="A113" s="13">
        <v>94</v>
      </c>
      <c r="B113" s="13">
        <v>39</v>
      </c>
      <c r="C113" s="18" t="s">
        <v>151</v>
      </c>
      <c r="D113" s="62">
        <v>460564.375</v>
      </c>
      <c r="E113" s="62">
        <v>0</v>
      </c>
      <c r="F113" s="62">
        <v>0</v>
      </c>
      <c r="G113" s="62">
        <v>108267.53856</v>
      </c>
      <c r="H113" s="62">
        <v>3982.42607</v>
      </c>
      <c r="I113" s="62">
        <v>0</v>
      </c>
      <c r="J113" s="62">
        <v>572814.33962999994</v>
      </c>
      <c r="K113" s="62">
        <v>1194955.8168500001</v>
      </c>
    </row>
    <row r="114" spans="1:11">
      <c r="A114" s="13">
        <v>95</v>
      </c>
      <c r="B114" s="13">
        <v>40</v>
      </c>
      <c r="C114" s="18" t="s">
        <v>113</v>
      </c>
      <c r="D114" s="62">
        <v>125000</v>
      </c>
      <c r="E114" s="62">
        <v>0</v>
      </c>
      <c r="F114" s="62">
        <v>0</v>
      </c>
      <c r="G114" s="62">
        <v>1245.2901099999999</v>
      </c>
      <c r="H114" s="62">
        <v>10197.09418</v>
      </c>
      <c r="I114" s="62">
        <v>3462.6108100000001</v>
      </c>
      <c r="J114" s="62">
        <v>139904.9951</v>
      </c>
      <c r="K114" s="62">
        <v>1124248.38512</v>
      </c>
    </row>
    <row r="115" spans="1:11">
      <c r="A115" s="13">
        <v>96</v>
      </c>
      <c r="B115" s="13">
        <v>41</v>
      </c>
      <c r="C115" s="18" t="s">
        <v>143</v>
      </c>
      <c r="D115" s="62">
        <v>230000</v>
      </c>
      <c r="E115" s="62">
        <v>17924.436000000002</v>
      </c>
      <c r="F115" s="62">
        <v>0</v>
      </c>
      <c r="G115" s="62">
        <v>-8288.4383099999995</v>
      </c>
      <c r="H115" s="62">
        <v>4691.9021499999999</v>
      </c>
      <c r="I115" s="62">
        <v>537.55507999999998</v>
      </c>
      <c r="J115" s="62">
        <v>244865.45491999999</v>
      </c>
      <c r="K115" s="62">
        <v>1096511.49869</v>
      </c>
    </row>
    <row r="116" spans="1:11">
      <c r="A116" s="13">
        <v>97</v>
      </c>
      <c r="B116" s="13">
        <v>42</v>
      </c>
      <c r="C116" s="18" t="s">
        <v>100</v>
      </c>
      <c r="D116" s="62">
        <v>245405.33799999999</v>
      </c>
      <c r="E116" s="62">
        <v>230.31263999999999</v>
      </c>
      <c r="F116" s="62">
        <v>0</v>
      </c>
      <c r="G116" s="62">
        <v>-150570.7095</v>
      </c>
      <c r="H116" s="62">
        <v>9936.3165399999998</v>
      </c>
      <c r="I116" s="62">
        <v>38136.603499999997</v>
      </c>
      <c r="J116" s="62">
        <v>143137.86118000001</v>
      </c>
      <c r="K116" s="62">
        <v>1093816.7340899999</v>
      </c>
    </row>
    <row r="117" spans="1:11">
      <c r="A117" s="13">
        <v>98</v>
      </c>
      <c r="B117" s="13">
        <v>43</v>
      </c>
      <c r="C117" s="18" t="s">
        <v>87</v>
      </c>
      <c r="D117" s="62">
        <v>160000</v>
      </c>
      <c r="E117" s="62">
        <v>14.15</v>
      </c>
      <c r="F117" s="62">
        <v>0</v>
      </c>
      <c r="G117" s="62">
        <v>31457.95578</v>
      </c>
      <c r="H117" s="62">
        <v>31041.328000000001</v>
      </c>
      <c r="I117" s="62">
        <v>0</v>
      </c>
      <c r="J117" s="62">
        <v>222513.43377999999</v>
      </c>
      <c r="K117" s="62">
        <v>1092075.8534299999</v>
      </c>
    </row>
    <row r="118" spans="1:11">
      <c r="A118" s="13">
        <v>99</v>
      </c>
      <c r="B118" s="13">
        <v>44</v>
      </c>
      <c r="C118" s="18" t="s">
        <v>141</v>
      </c>
      <c r="D118" s="62">
        <v>319474.505</v>
      </c>
      <c r="E118" s="62">
        <v>124.44962</v>
      </c>
      <c r="F118" s="62">
        <v>0</v>
      </c>
      <c r="G118" s="62">
        <v>-223191.00920999999</v>
      </c>
      <c r="H118" s="62">
        <v>42957.96632</v>
      </c>
      <c r="I118" s="62">
        <v>3167.17256</v>
      </c>
      <c r="J118" s="62">
        <v>142533.08429</v>
      </c>
      <c r="K118" s="62">
        <v>1046147.48976</v>
      </c>
    </row>
    <row r="119" spans="1:11">
      <c r="A119" s="13">
        <v>100</v>
      </c>
      <c r="B119" s="13">
        <v>45</v>
      </c>
      <c r="C119" s="18" t="s">
        <v>160</v>
      </c>
      <c r="D119" s="62">
        <v>316000</v>
      </c>
      <c r="E119" s="62">
        <v>0</v>
      </c>
      <c r="F119" s="62">
        <v>0</v>
      </c>
      <c r="G119" s="62">
        <v>1481.9022199999999</v>
      </c>
      <c r="H119" s="62">
        <v>9932.5012100000004</v>
      </c>
      <c r="I119" s="62">
        <v>0</v>
      </c>
      <c r="J119" s="62">
        <v>327414.40343000001</v>
      </c>
      <c r="K119" s="62">
        <v>1035634.50345</v>
      </c>
    </row>
    <row r="120" spans="1:11">
      <c r="A120" s="13">
        <v>101</v>
      </c>
      <c r="B120" s="13">
        <v>46</v>
      </c>
      <c r="C120" s="18" t="s">
        <v>107</v>
      </c>
      <c r="D120" s="62">
        <v>130000</v>
      </c>
      <c r="E120" s="62">
        <v>0</v>
      </c>
      <c r="F120" s="62">
        <v>7085.54</v>
      </c>
      <c r="G120" s="62">
        <v>2257.0619799999999</v>
      </c>
      <c r="H120" s="62">
        <v>19839.438030000001</v>
      </c>
      <c r="I120" s="62">
        <v>33314.59418</v>
      </c>
      <c r="J120" s="62">
        <v>192496.63419000001</v>
      </c>
      <c r="K120" s="62">
        <v>937309.04382999998</v>
      </c>
    </row>
    <row r="121" spans="1:11">
      <c r="A121" s="13">
        <v>102</v>
      </c>
      <c r="B121" s="13">
        <v>47</v>
      </c>
      <c r="C121" s="18" t="s">
        <v>124</v>
      </c>
      <c r="D121" s="62">
        <v>131768</v>
      </c>
      <c r="E121" s="62">
        <v>0</v>
      </c>
      <c r="F121" s="62">
        <v>0</v>
      </c>
      <c r="G121" s="62">
        <v>-24291.225470000001</v>
      </c>
      <c r="H121" s="62">
        <v>4531.1278700000003</v>
      </c>
      <c r="I121" s="62">
        <v>14086.989809999999</v>
      </c>
      <c r="J121" s="62">
        <v>126094.89221000001</v>
      </c>
      <c r="K121" s="62">
        <v>917944.34400000004</v>
      </c>
    </row>
    <row r="122" spans="1:11">
      <c r="A122" s="13">
        <v>103</v>
      </c>
      <c r="B122" s="13">
        <v>48</v>
      </c>
      <c r="C122" s="19" t="s">
        <v>168</v>
      </c>
      <c r="D122" s="62">
        <v>260000</v>
      </c>
      <c r="E122" s="62">
        <v>0</v>
      </c>
      <c r="F122" s="62">
        <v>0</v>
      </c>
      <c r="G122" s="62">
        <v>-2687.2399500000001</v>
      </c>
      <c r="H122" s="62">
        <v>8023.9716399999998</v>
      </c>
      <c r="I122" s="62">
        <v>0</v>
      </c>
      <c r="J122" s="62">
        <v>265336.73168999999</v>
      </c>
      <c r="K122" s="62">
        <v>917628.02041999996</v>
      </c>
    </row>
    <row r="123" spans="1:11">
      <c r="A123" s="13">
        <v>104</v>
      </c>
      <c r="B123" s="13">
        <v>49</v>
      </c>
      <c r="C123" s="54" t="s">
        <v>182</v>
      </c>
      <c r="D123" s="62">
        <v>250000</v>
      </c>
      <c r="E123" s="62">
        <v>0</v>
      </c>
      <c r="F123" s="62">
        <v>0</v>
      </c>
      <c r="G123" s="62">
        <v>41177.347869999998</v>
      </c>
      <c r="H123" s="62">
        <v>1301.7844</v>
      </c>
      <c r="I123" s="62">
        <v>0</v>
      </c>
      <c r="J123" s="62">
        <v>292479.13227</v>
      </c>
      <c r="K123" s="62">
        <v>908170.07640999998</v>
      </c>
    </row>
    <row r="124" spans="1:11">
      <c r="A124" s="13">
        <v>105</v>
      </c>
      <c r="B124" s="13">
        <v>50</v>
      </c>
      <c r="C124" s="18" t="s">
        <v>204</v>
      </c>
      <c r="D124" s="62">
        <v>247526.31</v>
      </c>
      <c r="E124" s="62">
        <v>7000</v>
      </c>
      <c r="F124" s="62">
        <v>0</v>
      </c>
      <c r="G124" s="62">
        <v>191391.32321</v>
      </c>
      <c r="H124" s="62">
        <v>27209.18793</v>
      </c>
      <c r="I124" s="62">
        <v>11.52965</v>
      </c>
      <c r="J124" s="62">
        <v>473138.35079</v>
      </c>
      <c r="K124" s="62">
        <v>907845.9203</v>
      </c>
    </row>
    <row r="125" spans="1:11">
      <c r="A125" s="13">
        <v>106</v>
      </c>
      <c r="B125" s="13">
        <v>51</v>
      </c>
      <c r="C125" s="19" t="s">
        <v>195</v>
      </c>
      <c r="D125" s="62">
        <v>153100</v>
      </c>
      <c r="E125" s="62">
        <v>0</v>
      </c>
      <c r="F125" s="62">
        <v>0</v>
      </c>
      <c r="G125" s="62">
        <v>4709.2414600000002</v>
      </c>
      <c r="H125" s="62">
        <v>1271.4642899999999</v>
      </c>
      <c r="I125" s="62">
        <v>17716.628260000001</v>
      </c>
      <c r="J125" s="62">
        <v>176797.33400999999</v>
      </c>
      <c r="K125" s="62">
        <v>891270.42521999998</v>
      </c>
    </row>
    <row r="126" spans="1:11">
      <c r="A126" s="13">
        <v>107</v>
      </c>
      <c r="B126" s="13">
        <v>52</v>
      </c>
      <c r="C126" s="52" t="s">
        <v>175</v>
      </c>
      <c r="D126" s="62">
        <v>120000</v>
      </c>
      <c r="E126" s="62">
        <v>0</v>
      </c>
      <c r="F126" s="62">
        <v>0</v>
      </c>
      <c r="G126" s="62">
        <v>1208.8468700000101</v>
      </c>
      <c r="H126" s="62">
        <v>9300.2022300000008</v>
      </c>
      <c r="I126" s="62">
        <v>0</v>
      </c>
      <c r="J126" s="62">
        <v>130509.0491</v>
      </c>
      <c r="K126" s="62">
        <v>874404.60387999995</v>
      </c>
    </row>
    <row r="127" spans="1:11">
      <c r="A127" s="13">
        <v>108</v>
      </c>
      <c r="B127" s="13">
        <v>53</v>
      </c>
      <c r="C127" s="18" t="s">
        <v>95</v>
      </c>
      <c r="D127" s="62">
        <v>122395</v>
      </c>
      <c r="E127" s="62">
        <v>5.0000000000000001E-4</v>
      </c>
      <c r="F127" s="62">
        <v>0</v>
      </c>
      <c r="G127" s="62">
        <v>-172423.06503</v>
      </c>
      <c r="H127" s="62">
        <v>115.04361</v>
      </c>
      <c r="I127" s="62">
        <v>996.79462999999998</v>
      </c>
      <c r="J127" s="62">
        <v>-48916.226289999999</v>
      </c>
      <c r="K127" s="62">
        <v>854824.34785999998</v>
      </c>
    </row>
    <row r="128" spans="1:11">
      <c r="A128" s="13">
        <v>109</v>
      </c>
      <c r="B128" s="13">
        <v>54</v>
      </c>
      <c r="C128" s="18" t="s">
        <v>120</v>
      </c>
      <c r="D128" s="62">
        <v>86000</v>
      </c>
      <c r="E128" s="62">
        <v>0</v>
      </c>
      <c r="F128" s="62">
        <v>0</v>
      </c>
      <c r="G128" s="62">
        <v>-20627.286319999999</v>
      </c>
      <c r="H128" s="62">
        <v>11201.007</v>
      </c>
      <c r="I128" s="62">
        <v>22808.147110000002</v>
      </c>
      <c r="J128" s="62">
        <v>99381.867790000004</v>
      </c>
      <c r="K128" s="62">
        <v>815595.13052000001</v>
      </c>
    </row>
    <row r="129" spans="1:11">
      <c r="A129" s="13">
        <v>110</v>
      </c>
      <c r="B129" s="13">
        <v>55</v>
      </c>
      <c r="C129" s="55" t="s">
        <v>189</v>
      </c>
      <c r="D129" s="62">
        <v>335145.5</v>
      </c>
      <c r="E129" s="62">
        <v>0</v>
      </c>
      <c r="F129" s="62">
        <v>0</v>
      </c>
      <c r="G129" s="62">
        <v>35213.959110000003</v>
      </c>
      <c r="H129" s="62">
        <v>271.89882</v>
      </c>
      <c r="I129" s="62">
        <v>846.93637999999999</v>
      </c>
      <c r="J129" s="62">
        <v>371478.29431000003</v>
      </c>
      <c r="K129" s="62">
        <v>778320.65411999996</v>
      </c>
    </row>
    <row r="130" spans="1:11">
      <c r="A130" s="13">
        <v>111</v>
      </c>
      <c r="B130" s="13">
        <v>56</v>
      </c>
      <c r="C130" s="18" t="s">
        <v>86</v>
      </c>
      <c r="D130" s="62">
        <v>64778.9</v>
      </c>
      <c r="E130" s="62">
        <v>0</v>
      </c>
      <c r="F130" s="62">
        <v>197221.1</v>
      </c>
      <c r="G130" s="62">
        <v>1967.4105</v>
      </c>
      <c r="H130" s="62">
        <v>22673.603810000001</v>
      </c>
      <c r="I130" s="62">
        <v>800.18047999999999</v>
      </c>
      <c r="J130" s="62">
        <v>287441.19478999998</v>
      </c>
      <c r="K130" s="62">
        <v>760113.92799</v>
      </c>
    </row>
    <row r="131" spans="1:11">
      <c r="A131" s="13">
        <v>112</v>
      </c>
      <c r="B131" s="13">
        <v>57</v>
      </c>
      <c r="C131" s="19" t="s">
        <v>177</v>
      </c>
      <c r="D131" s="62">
        <v>190000</v>
      </c>
      <c r="E131" s="62">
        <v>0</v>
      </c>
      <c r="F131" s="62">
        <v>15000</v>
      </c>
      <c r="G131" s="62">
        <v>19137.123780000002</v>
      </c>
      <c r="H131" s="62">
        <v>2052.74791</v>
      </c>
      <c r="I131" s="62">
        <v>0</v>
      </c>
      <c r="J131" s="62">
        <v>226189.87169</v>
      </c>
      <c r="K131" s="62">
        <v>753994.6054</v>
      </c>
    </row>
    <row r="132" spans="1:11">
      <c r="A132" s="13">
        <v>113</v>
      </c>
      <c r="B132" s="13">
        <v>58</v>
      </c>
      <c r="C132" s="52" t="s">
        <v>176</v>
      </c>
      <c r="D132" s="62">
        <v>125000</v>
      </c>
      <c r="E132" s="62">
        <v>0</v>
      </c>
      <c r="F132" s="62">
        <v>0</v>
      </c>
      <c r="G132" s="62">
        <v>3706.2679600000101</v>
      </c>
      <c r="H132" s="62">
        <v>180.35885999999999</v>
      </c>
      <c r="I132" s="62">
        <v>38.08484</v>
      </c>
      <c r="J132" s="62">
        <v>128924.71166</v>
      </c>
      <c r="K132" s="62">
        <v>740045.95279999997</v>
      </c>
    </row>
    <row r="133" spans="1:11">
      <c r="A133" s="13">
        <v>114</v>
      </c>
      <c r="B133" s="13">
        <v>59</v>
      </c>
      <c r="C133" s="18" t="s">
        <v>122</v>
      </c>
      <c r="D133" s="62">
        <v>107348.65205999999</v>
      </c>
      <c r="E133" s="62">
        <v>1611.7943</v>
      </c>
      <c r="F133" s="62">
        <v>0</v>
      </c>
      <c r="G133" s="62">
        <v>5657.5793000000003</v>
      </c>
      <c r="H133" s="62">
        <v>7464.9326499999997</v>
      </c>
      <c r="I133" s="62">
        <v>6392.5655500000003</v>
      </c>
      <c r="J133" s="62">
        <v>128475.52386</v>
      </c>
      <c r="K133" s="62">
        <v>698964.66252999997</v>
      </c>
    </row>
    <row r="134" spans="1:11">
      <c r="A134" s="13">
        <v>115</v>
      </c>
      <c r="B134" s="13">
        <v>60</v>
      </c>
      <c r="C134" s="52" t="s">
        <v>169</v>
      </c>
      <c r="D134" s="62">
        <v>69000</v>
      </c>
      <c r="E134" s="62">
        <v>0</v>
      </c>
      <c r="F134" s="62">
        <v>0</v>
      </c>
      <c r="G134" s="62">
        <v>203.71272999999999</v>
      </c>
      <c r="H134" s="62">
        <v>950.79886999999997</v>
      </c>
      <c r="I134" s="62">
        <v>12449.956980000001</v>
      </c>
      <c r="J134" s="62">
        <v>82604.468580000001</v>
      </c>
      <c r="K134" s="62">
        <v>698295.11133999994</v>
      </c>
    </row>
    <row r="135" spans="1:11">
      <c r="A135" s="13">
        <v>116</v>
      </c>
      <c r="B135" s="13">
        <v>61</v>
      </c>
      <c r="C135" s="18" t="s">
        <v>91</v>
      </c>
      <c r="D135" s="62">
        <v>150000</v>
      </c>
      <c r="E135" s="62">
        <v>0</v>
      </c>
      <c r="F135" s="62">
        <v>0</v>
      </c>
      <c r="G135" s="62">
        <v>-73526.229900000006</v>
      </c>
      <c r="H135" s="62">
        <v>0</v>
      </c>
      <c r="I135" s="62">
        <v>2318.0225</v>
      </c>
      <c r="J135" s="62">
        <v>78791.792600000001</v>
      </c>
      <c r="K135" s="62">
        <v>696953.53115000005</v>
      </c>
    </row>
    <row r="136" spans="1:11">
      <c r="A136" s="13">
        <v>117</v>
      </c>
      <c r="B136" s="13">
        <v>62</v>
      </c>
      <c r="C136" s="18" t="s">
        <v>131</v>
      </c>
      <c r="D136" s="62">
        <v>102453.5</v>
      </c>
      <c r="E136" s="62">
        <v>0.5</v>
      </c>
      <c r="F136" s="62">
        <v>0</v>
      </c>
      <c r="G136" s="62">
        <v>193.45433</v>
      </c>
      <c r="H136" s="62">
        <v>11535.405779999999</v>
      </c>
      <c r="I136" s="62">
        <v>18089.508000000002</v>
      </c>
      <c r="J136" s="62">
        <v>132272.36811000001</v>
      </c>
      <c r="K136" s="62">
        <v>666127.37161000003</v>
      </c>
    </row>
    <row r="137" spans="1:11">
      <c r="A137" s="13">
        <v>118</v>
      </c>
      <c r="B137" s="13">
        <v>63</v>
      </c>
      <c r="C137" s="19" t="s">
        <v>190</v>
      </c>
      <c r="D137" s="62">
        <v>5750927.6619999995</v>
      </c>
      <c r="E137" s="62">
        <v>0</v>
      </c>
      <c r="F137" s="62">
        <v>0</v>
      </c>
      <c r="G137" s="62">
        <v>-5669776.5977299996</v>
      </c>
      <c r="H137" s="62">
        <v>0</v>
      </c>
      <c r="I137" s="62">
        <v>63.880839999999999</v>
      </c>
      <c r="J137" s="62">
        <v>81214.945110000001</v>
      </c>
      <c r="K137" s="62">
        <v>664627.91052000003</v>
      </c>
    </row>
    <row r="138" spans="1:11">
      <c r="A138" s="13">
        <v>119</v>
      </c>
      <c r="B138" s="13">
        <v>64</v>
      </c>
      <c r="C138" s="18" t="s">
        <v>85</v>
      </c>
      <c r="D138" s="62">
        <v>111500</v>
      </c>
      <c r="E138" s="62">
        <v>0</v>
      </c>
      <c r="F138" s="62">
        <v>0</v>
      </c>
      <c r="G138" s="62">
        <v>-780.49509999999998</v>
      </c>
      <c r="H138" s="62">
        <v>26348.239269999998</v>
      </c>
      <c r="I138" s="62">
        <v>3743.1938799999998</v>
      </c>
      <c r="J138" s="62">
        <v>140810.93805</v>
      </c>
      <c r="K138" s="62">
        <v>662331.22132000001</v>
      </c>
    </row>
    <row r="139" spans="1:11">
      <c r="A139" s="13">
        <v>120</v>
      </c>
      <c r="B139" s="13">
        <v>65</v>
      </c>
      <c r="C139" s="54" t="s">
        <v>186</v>
      </c>
      <c r="D139" s="62">
        <v>120000</v>
      </c>
      <c r="E139" s="62">
        <v>0</v>
      </c>
      <c r="F139" s="62">
        <v>0</v>
      </c>
      <c r="G139" s="62">
        <v>211.11229</v>
      </c>
      <c r="H139" s="62">
        <v>494.04680999999999</v>
      </c>
      <c r="I139" s="62">
        <v>0</v>
      </c>
      <c r="J139" s="62">
        <v>120705.1591</v>
      </c>
      <c r="K139" s="62">
        <v>627046.25208000001</v>
      </c>
    </row>
    <row r="140" spans="1:11">
      <c r="A140" s="13">
        <v>121</v>
      </c>
      <c r="B140" s="13">
        <v>66</v>
      </c>
      <c r="C140" s="18" t="s">
        <v>114</v>
      </c>
      <c r="D140" s="62">
        <v>85320</v>
      </c>
      <c r="E140" s="62">
        <v>0</v>
      </c>
      <c r="F140" s="62">
        <v>0</v>
      </c>
      <c r="G140" s="62">
        <v>25540.802510000001</v>
      </c>
      <c r="H140" s="62">
        <v>7940</v>
      </c>
      <c r="I140" s="62">
        <v>152.71</v>
      </c>
      <c r="J140" s="62">
        <v>118953.51251</v>
      </c>
      <c r="K140" s="62">
        <v>612650.00080000004</v>
      </c>
    </row>
    <row r="141" spans="1:11">
      <c r="A141" s="13">
        <v>122</v>
      </c>
      <c r="B141" s="13">
        <v>67</v>
      </c>
      <c r="C141" s="18" t="s">
        <v>104</v>
      </c>
      <c r="D141" s="62">
        <v>74129.600000000006</v>
      </c>
      <c r="E141" s="62">
        <v>0</v>
      </c>
      <c r="F141" s="62">
        <v>0</v>
      </c>
      <c r="G141" s="62">
        <v>12858.6713</v>
      </c>
      <c r="H141" s="62">
        <v>13925.44571</v>
      </c>
      <c r="I141" s="62">
        <v>7776.8845300000003</v>
      </c>
      <c r="J141" s="62">
        <v>108690.60154</v>
      </c>
      <c r="K141" s="62">
        <v>607276.77422999998</v>
      </c>
    </row>
    <row r="142" spans="1:11">
      <c r="A142" s="13">
        <v>123</v>
      </c>
      <c r="B142" s="13">
        <v>68</v>
      </c>
      <c r="C142" s="19" t="s">
        <v>187</v>
      </c>
      <c r="D142" s="62">
        <v>125000</v>
      </c>
      <c r="E142" s="62">
        <v>0</v>
      </c>
      <c r="F142" s="62">
        <v>0</v>
      </c>
      <c r="G142" s="62">
        <v>214.81818000000001</v>
      </c>
      <c r="H142" s="62">
        <v>480.36149999999998</v>
      </c>
      <c r="I142" s="62">
        <v>-11038.64294</v>
      </c>
      <c r="J142" s="62">
        <v>114656.53674</v>
      </c>
      <c r="K142" s="62">
        <v>602075.22287000006</v>
      </c>
    </row>
    <row r="143" spans="1:11">
      <c r="A143" s="13">
        <v>124</v>
      </c>
      <c r="B143" s="13">
        <v>69</v>
      </c>
      <c r="C143" s="52" t="s">
        <v>174</v>
      </c>
      <c r="D143" s="62">
        <v>96400</v>
      </c>
      <c r="E143" s="62">
        <v>0</v>
      </c>
      <c r="F143" s="62">
        <v>0</v>
      </c>
      <c r="G143" s="62">
        <v>3595.38051</v>
      </c>
      <c r="H143" s="62">
        <v>1445.51432</v>
      </c>
      <c r="I143" s="62">
        <v>-93.275459999999995</v>
      </c>
      <c r="J143" s="62">
        <v>101347.61937</v>
      </c>
      <c r="K143" s="62">
        <v>597817.94065999996</v>
      </c>
    </row>
    <row r="144" spans="1:11">
      <c r="A144" s="13">
        <v>125</v>
      </c>
      <c r="B144" s="13">
        <v>70</v>
      </c>
      <c r="C144" s="19" t="s">
        <v>183</v>
      </c>
      <c r="D144" s="62">
        <v>120000</v>
      </c>
      <c r="E144" s="62">
        <v>0</v>
      </c>
      <c r="F144" s="62">
        <v>0</v>
      </c>
      <c r="G144" s="62">
        <v>6744.4229800000003</v>
      </c>
      <c r="H144" s="62">
        <v>128.26873000000001</v>
      </c>
      <c r="I144" s="62">
        <v>608.65135999999995</v>
      </c>
      <c r="J144" s="62">
        <v>127481.34307</v>
      </c>
      <c r="K144" s="62">
        <v>590163.27879000001</v>
      </c>
    </row>
    <row r="145" spans="1:11">
      <c r="A145" s="13">
        <v>126</v>
      </c>
      <c r="B145" s="13">
        <v>71</v>
      </c>
      <c r="C145" s="18" t="s">
        <v>136</v>
      </c>
      <c r="D145" s="62">
        <v>174318.97700000001</v>
      </c>
      <c r="E145" s="62">
        <v>0</v>
      </c>
      <c r="F145" s="62">
        <v>0</v>
      </c>
      <c r="G145" s="62">
        <v>-270689.88890999998</v>
      </c>
      <c r="H145" s="62">
        <v>138111.00644</v>
      </c>
      <c r="I145" s="62">
        <v>17684.699670000002</v>
      </c>
      <c r="J145" s="62">
        <v>59424.794199999997</v>
      </c>
      <c r="K145" s="62">
        <v>588054.64306999999</v>
      </c>
    </row>
    <row r="146" spans="1:11">
      <c r="A146" s="13">
        <v>127</v>
      </c>
      <c r="B146" s="13">
        <v>72</v>
      </c>
      <c r="C146" s="18" t="s">
        <v>93</v>
      </c>
      <c r="D146" s="62">
        <v>121442.09</v>
      </c>
      <c r="E146" s="62">
        <v>5535.0657899999997</v>
      </c>
      <c r="F146" s="62">
        <v>0</v>
      </c>
      <c r="G146" s="62">
        <v>-19767.734209999999</v>
      </c>
      <c r="H146" s="62">
        <v>13361.358329999999</v>
      </c>
      <c r="I146" s="62">
        <v>6897.9058599999998</v>
      </c>
      <c r="J146" s="62">
        <v>127468.68577</v>
      </c>
      <c r="K146" s="62">
        <v>557687.48971999995</v>
      </c>
    </row>
    <row r="147" spans="1:11">
      <c r="A147" s="13">
        <v>128</v>
      </c>
      <c r="B147" s="13">
        <v>73</v>
      </c>
      <c r="C147" s="18" t="s">
        <v>125</v>
      </c>
      <c r="D147" s="62">
        <v>321723.66162000003</v>
      </c>
      <c r="E147" s="62">
        <v>0.37086999999999998</v>
      </c>
      <c r="F147" s="62">
        <v>0</v>
      </c>
      <c r="G147" s="62">
        <v>23.139040000001799</v>
      </c>
      <c r="H147" s="62">
        <v>47313.335500000001</v>
      </c>
      <c r="I147" s="62">
        <v>18210.710019999999</v>
      </c>
      <c r="J147" s="62">
        <v>387271.21704999998</v>
      </c>
      <c r="K147" s="62">
        <v>540029.09221000003</v>
      </c>
    </row>
    <row r="148" spans="1:11">
      <c r="A148" s="13">
        <v>129</v>
      </c>
      <c r="B148" s="13">
        <v>74</v>
      </c>
      <c r="C148" s="18" t="s">
        <v>92</v>
      </c>
      <c r="D148" s="62">
        <v>49500.12</v>
      </c>
      <c r="E148" s="62">
        <v>0</v>
      </c>
      <c r="F148" s="62">
        <v>0</v>
      </c>
      <c r="G148" s="62">
        <v>2983.4589299999998</v>
      </c>
      <c r="H148" s="62">
        <v>18957.528060000001</v>
      </c>
      <c r="I148" s="62">
        <v>40984.461960000001</v>
      </c>
      <c r="J148" s="62">
        <v>112425.56895</v>
      </c>
      <c r="K148" s="62">
        <v>531134.72864999995</v>
      </c>
    </row>
    <row r="149" spans="1:11">
      <c r="A149" s="13">
        <v>130</v>
      </c>
      <c r="B149" s="13">
        <v>75</v>
      </c>
      <c r="C149" s="19" t="s">
        <v>207</v>
      </c>
      <c r="D149" s="62">
        <v>131000</v>
      </c>
      <c r="E149" s="62">
        <v>0</v>
      </c>
      <c r="F149" s="62">
        <v>38500</v>
      </c>
      <c r="G149" s="62">
        <v>1059.2129600000001</v>
      </c>
      <c r="H149" s="62">
        <v>7151.5445099999997</v>
      </c>
      <c r="I149" s="62">
        <v>129.13330999999999</v>
      </c>
      <c r="J149" s="62">
        <v>177839.89077999999</v>
      </c>
      <c r="K149" s="62">
        <v>526986.45308000001</v>
      </c>
    </row>
    <row r="150" spans="1:11">
      <c r="A150" s="13">
        <v>131</v>
      </c>
      <c r="B150" s="13">
        <v>76</v>
      </c>
      <c r="C150" s="18" t="s">
        <v>165</v>
      </c>
      <c r="D150" s="62">
        <v>88045.2</v>
      </c>
      <c r="E150" s="62">
        <v>2902.3649599999999</v>
      </c>
      <c r="F150" s="62">
        <v>0</v>
      </c>
      <c r="G150" s="62">
        <v>9960.4554399999997</v>
      </c>
      <c r="H150" s="62">
        <v>32644.747930000001</v>
      </c>
      <c r="I150" s="62">
        <v>0</v>
      </c>
      <c r="J150" s="62">
        <v>133552.76832999999</v>
      </c>
      <c r="K150" s="62">
        <v>512995.62777999998</v>
      </c>
    </row>
    <row r="151" spans="1:11">
      <c r="A151" s="13">
        <v>132</v>
      </c>
      <c r="B151" s="13">
        <v>77</v>
      </c>
      <c r="C151" s="18" t="s">
        <v>126</v>
      </c>
      <c r="D151" s="62">
        <v>121335</v>
      </c>
      <c r="E151" s="62">
        <v>91.287400000000005</v>
      </c>
      <c r="F151" s="62">
        <v>3000</v>
      </c>
      <c r="G151" s="62">
        <v>294.09784000000201</v>
      </c>
      <c r="H151" s="62">
        <v>4061.7627499999999</v>
      </c>
      <c r="I151" s="62">
        <v>4.7163199999999996</v>
      </c>
      <c r="J151" s="62">
        <v>128786.86431</v>
      </c>
      <c r="K151" s="62">
        <v>510369.14759000001</v>
      </c>
    </row>
    <row r="152" spans="1:11">
      <c r="A152" s="13">
        <v>133</v>
      </c>
      <c r="B152" s="13">
        <v>78</v>
      </c>
      <c r="C152" s="18" t="s">
        <v>163</v>
      </c>
      <c r="D152" s="62">
        <v>180000</v>
      </c>
      <c r="E152" s="62">
        <v>0</v>
      </c>
      <c r="F152" s="62">
        <v>0</v>
      </c>
      <c r="G152" s="62">
        <v>8125.0017200000002</v>
      </c>
      <c r="H152" s="62">
        <v>5951.6629599999997</v>
      </c>
      <c r="I152" s="62">
        <v>5.2132800000000001</v>
      </c>
      <c r="J152" s="62">
        <v>194081.87796000001</v>
      </c>
      <c r="K152" s="62">
        <v>506451.09179999999</v>
      </c>
    </row>
    <row r="153" spans="1:11">
      <c r="A153" s="13">
        <v>134</v>
      </c>
      <c r="B153" s="13">
        <v>79</v>
      </c>
      <c r="C153" s="18" t="s">
        <v>101</v>
      </c>
      <c r="D153" s="62">
        <v>120000</v>
      </c>
      <c r="E153" s="62">
        <v>0</v>
      </c>
      <c r="F153" s="62">
        <v>0</v>
      </c>
      <c r="G153" s="62">
        <v>5962.26109</v>
      </c>
      <c r="H153" s="62">
        <v>5374.7311799999998</v>
      </c>
      <c r="I153" s="62">
        <v>0</v>
      </c>
      <c r="J153" s="62">
        <v>131336.99226999999</v>
      </c>
      <c r="K153" s="62">
        <v>491825.51630999998</v>
      </c>
    </row>
    <row r="154" spans="1:11">
      <c r="A154" s="13">
        <v>135</v>
      </c>
      <c r="B154" s="13">
        <v>80</v>
      </c>
      <c r="C154" s="18" t="s">
        <v>146</v>
      </c>
      <c r="D154" s="62">
        <v>61100</v>
      </c>
      <c r="E154" s="62">
        <v>3920</v>
      </c>
      <c r="F154" s="62">
        <v>0</v>
      </c>
      <c r="G154" s="62">
        <v>2280.32987</v>
      </c>
      <c r="H154" s="62">
        <v>19959.621729999999</v>
      </c>
      <c r="I154" s="62">
        <v>10837.196</v>
      </c>
      <c r="J154" s="62">
        <v>98097.147599999997</v>
      </c>
      <c r="K154" s="62">
        <v>482390.74985000002</v>
      </c>
    </row>
    <row r="155" spans="1:11">
      <c r="A155" s="13">
        <v>136</v>
      </c>
      <c r="B155" s="13">
        <v>81</v>
      </c>
      <c r="C155" s="18" t="s">
        <v>148</v>
      </c>
      <c r="D155" s="62">
        <v>86000</v>
      </c>
      <c r="E155" s="62">
        <v>0</v>
      </c>
      <c r="F155" s="62">
        <v>0</v>
      </c>
      <c r="G155" s="62">
        <v>2166.15056</v>
      </c>
      <c r="H155" s="62">
        <v>9292.57762</v>
      </c>
      <c r="I155" s="62">
        <v>78.400000000000006</v>
      </c>
      <c r="J155" s="62">
        <v>97537.12818</v>
      </c>
      <c r="K155" s="62">
        <v>474514.77727999998</v>
      </c>
    </row>
    <row r="156" spans="1:11">
      <c r="A156" s="13">
        <v>137</v>
      </c>
      <c r="B156" s="13">
        <v>82</v>
      </c>
      <c r="C156" s="18" t="s">
        <v>110</v>
      </c>
      <c r="D156" s="62">
        <v>104000</v>
      </c>
      <c r="E156" s="62">
        <v>27.228449999999999</v>
      </c>
      <c r="F156" s="62">
        <v>0</v>
      </c>
      <c r="G156" s="62">
        <v>3822.6064900000001</v>
      </c>
      <c r="H156" s="62">
        <v>20251.37372</v>
      </c>
      <c r="I156" s="62">
        <v>0</v>
      </c>
      <c r="J156" s="62">
        <v>128101.20866</v>
      </c>
      <c r="K156" s="62">
        <v>471649.95860000001</v>
      </c>
    </row>
    <row r="157" spans="1:11">
      <c r="A157" s="13">
        <v>138</v>
      </c>
      <c r="B157" s="13">
        <v>83</v>
      </c>
      <c r="C157" s="19" t="s">
        <v>184</v>
      </c>
      <c r="D157" s="62">
        <v>130000</v>
      </c>
      <c r="E157" s="62">
        <v>0</v>
      </c>
      <c r="F157" s="62">
        <v>0</v>
      </c>
      <c r="G157" s="62">
        <v>239.3904</v>
      </c>
      <c r="H157" s="62">
        <v>170.95416</v>
      </c>
      <c r="I157" s="62">
        <v>0</v>
      </c>
      <c r="J157" s="62">
        <v>130410.34456</v>
      </c>
      <c r="K157" s="62">
        <v>469407.97219</v>
      </c>
    </row>
    <row r="158" spans="1:11">
      <c r="A158" s="13">
        <v>139</v>
      </c>
      <c r="B158" s="13">
        <v>84</v>
      </c>
      <c r="C158" s="18" t="s">
        <v>142</v>
      </c>
      <c r="D158" s="62">
        <v>120000</v>
      </c>
      <c r="E158" s="62">
        <v>0</v>
      </c>
      <c r="F158" s="62">
        <v>0</v>
      </c>
      <c r="G158" s="62">
        <v>2775.0254199999999</v>
      </c>
      <c r="H158" s="62">
        <v>17719.628550000001</v>
      </c>
      <c r="I158" s="62">
        <v>982.22634000000005</v>
      </c>
      <c r="J158" s="62">
        <v>141476.88031000001</v>
      </c>
      <c r="K158" s="62">
        <v>458497.59035999997</v>
      </c>
    </row>
    <row r="159" spans="1:11">
      <c r="A159" s="13">
        <v>140</v>
      </c>
      <c r="B159" s="13">
        <v>85</v>
      </c>
      <c r="C159" s="18" t="s">
        <v>170</v>
      </c>
      <c r="D159" s="62">
        <v>120000</v>
      </c>
      <c r="E159" s="62">
        <v>0</v>
      </c>
      <c r="F159" s="62">
        <v>0</v>
      </c>
      <c r="G159" s="62">
        <v>4159.00378</v>
      </c>
      <c r="H159" s="62">
        <v>2641.4388899999999</v>
      </c>
      <c r="I159" s="62">
        <v>-301.45</v>
      </c>
      <c r="J159" s="62">
        <v>126498.99267000001</v>
      </c>
      <c r="K159" s="62">
        <v>454446.43912</v>
      </c>
    </row>
    <row r="160" spans="1:11">
      <c r="A160" s="13">
        <v>141</v>
      </c>
      <c r="B160" s="13">
        <v>86</v>
      </c>
      <c r="C160" s="18" t="s">
        <v>154</v>
      </c>
      <c r="D160" s="62">
        <v>53250</v>
      </c>
      <c r="E160" s="62">
        <v>0</v>
      </c>
      <c r="F160" s="62">
        <v>0</v>
      </c>
      <c r="G160" s="62">
        <v>9310.0714100000005</v>
      </c>
      <c r="H160" s="62">
        <v>23117</v>
      </c>
      <c r="I160" s="62">
        <v>6217.6797399999996</v>
      </c>
      <c r="J160" s="62">
        <v>91894.751149999996</v>
      </c>
      <c r="K160" s="62">
        <v>452766.77286999999</v>
      </c>
    </row>
    <row r="161" spans="1:11">
      <c r="A161" s="13">
        <v>142</v>
      </c>
      <c r="B161" s="13">
        <v>87</v>
      </c>
      <c r="C161" s="18" t="s">
        <v>138</v>
      </c>
      <c r="D161" s="62">
        <v>220000</v>
      </c>
      <c r="E161" s="62">
        <v>0</v>
      </c>
      <c r="F161" s="62">
        <v>0</v>
      </c>
      <c r="G161" s="62">
        <v>276.51069000000001</v>
      </c>
      <c r="H161" s="62">
        <v>5148.2843000000003</v>
      </c>
      <c r="I161" s="62">
        <v>0</v>
      </c>
      <c r="J161" s="62">
        <v>225424.79498999999</v>
      </c>
      <c r="K161" s="62">
        <v>448495.58571999997</v>
      </c>
    </row>
    <row r="162" spans="1:11">
      <c r="A162" s="13">
        <v>143</v>
      </c>
      <c r="B162" s="13">
        <v>88</v>
      </c>
      <c r="C162" s="18" t="s">
        <v>167</v>
      </c>
      <c r="D162" s="62">
        <v>120004.636</v>
      </c>
      <c r="E162" s="62">
        <v>0</v>
      </c>
      <c r="F162" s="62">
        <v>0</v>
      </c>
      <c r="G162" s="62">
        <v>4278.3356800000001</v>
      </c>
      <c r="H162" s="62">
        <v>1751.22505</v>
      </c>
      <c r="I162" s="62">
        <v>273.2706</v>
      </c>
      <c r="J162" s="62">
        <v>126307.46733</v>
      </c>
      <c r="K162" s="62">
        <v>437551.27867999999</v>
      </c>
    </row>
    <row r="163" spans="1:11">
      <c r="A163" s="13">
        <v>144</v>
      </c>
      <c r="B163" s="13">
        <v>89</v>
      </c>
      <c r="C163" s="19" t="s">
        <v>178</v>
      </c>
      <c r="D163" s="62">
        <v>228666.10200000001</v>
      </c>
      <c r="E163" s="62">
        <v>0</v>
      </c>
      <c r="F163" s="62">
        <v>0</v>
      </c>
      <c r="G163" s="62">
        <v>-4154.6229199999998</v>
      </c>
      <c r="H163" s="62">
        <v>5925.8523699999996</v>
      </c>
      <c r="I163" s="62">
        <v>0</v>
      </c>
      <c r="J163" s="62">
        <v>230437.33145</v>
      </c>
      <c r="K163" s="62">
        <v>432709.57420999999</v>
      </c>
    </row>
    <row r="164" spans="1:11">
      <c r="A164" s="13">
        <v>145</v>
      </c>
      <c r="B164" s="13">
        <v>90</v>
      </c>
      <c r="C164" s="18" t="s">
        <v>118</v>
      </c>
      <c r="D164" s="62">
        <v>105800</v>
      </c>
      <c r="E164" s="62">
        <v>0</v>
      </c>
      <c r="F164" s="62">
        <v>0</v>
      </c>
      <c r="G164" s="62">
        <v>18.782050000000002</v>
      </c>
      <c r="H164" s="62">
        <v>7943.3297899999998</v>
      </c>
      <c r="I164" s="62">
        <v>36765.891150000003</v>
      </c>
      <c r="J164" s="62">
        <v>150528.00299000001</v>
      </c>
      <c r="K164" s="62">
        <v>432546.07848999999</v>
      </c>
    </row>
    <row r="165" spans="1:11">
      <c r="A165" s="13">
        <v>146</v>
      </c>
      <c r="B165" s="13">
        <v>91</v>
      </c>
      <c r="C165" s="54" t="s">
        <v>185</v>
      </c>
      <c r="D165" s="62">
        <v>190000</v>
      </c>
      <c r="E165" s="62">
        <v>0</v>
      </c>
      <c r="F165" s="62">
        <v>0</v>
      </c>
      <c r="G165" s="62">
        <v>637.54308000000299</v>
      </c>
      <c r="H165" s="62">
        <v>1791.1137699999999</v>
      </c>
      <c r="I165" s="62">
        <v>0</v>
      </c>
      <c r="J165" s="62">
        <v>192428.65685</v>
      </c>
      <c r="K165" s="62">
        <v>422864.97866999998</v>
      </c>
    </row>
    <row r="166" spans="1:11">
      <c r="A166" s="13">
        <v>147</v>
      </c>
      <c r="B166" s="13">
        <v>92</v>
      </c>
      <c r="C166" s="18" t="s">
        <v>109</v>
      </c>
      <c r="D166" s="62">
        <v>56481.279000000002</v>
      </c>
      <c r="E166" s="62">
        <v>11.70712</v>
      </c>
      <c r="F166" s="62">
        <v>0</v>
      </c>
      <c r="G166" s="62">
        <v>6772.9742299999898</v>
      </c>
      <c r="H166" s="62">
        <v>17200.412260000001</v>
      </c>
      <c r="I166" s="62">
        <v>7182.1568900000002</v>
      </c>
      <c r="J166" s="62">
        <v>87648.529500000004</v>
      </c>
      <c r="K166" s="62">
        <v>415812.09224999999</v>
      </c>
    </row>
    <row r="167" spans="1:11">
      <c r="A167" s="13">
        <v>148</v>
      </c>
      <c r="B167" s="13">
        <v>93</v>
      </c>
      <c r="C167" s="18" t="s">
        <v>99</v>
      </c>
      <c r="D167" s="62">
        <v>52905.901469999997</v>
      </c>
      <c r="E167" s="62">
        <v>0</v>
      </c>
      <c r="F167" s="62">
        <v>0</v>
      </c>
      <c r="G167" s="62">
        <v>-152876.78031</v>
      </c>
      <c r="H167" s="62">
        <v>12510.456319999999</v>
      </c>
      <c r="I167" s="62">
        <v>37285.912149999996</v>
      </c>
      <c r="J167" s="62">
        <v>-50174.510370000004</v>
      </c>
      <c r="K167" s="62">
        <v>413806.10307000001</v>
      </c>
    </row>
    <row r="168" spans="1:11">
      <c r="A168" s="13">
        <v>149</v>
      </c>
      <c r="B168" s="13">
        <v>94</v>
      </c>
      <c r="C168" s="18" t="s">
        <v>206</v>
      </c>
      <c r="D168" s="62">
        <v>153000</v>
      </c>
      <c r="E168" s="62">
        <v>0</v>
      </c>
      <c r="F168" s="62">
        <v>0</v>
      </c>
      <c r="G168" s="62">
        <v>21728.360100000002</v>
      </c>
      <c r="H168" s="62">
        <v>7945.9020300000002</v>
      </c>
      <c r="I168" s="62">
        <v>14308.830089999999</v>
      </c>
      <c r="J168" s="62">
        <v>196983.09221999999</v>
      </c>
      <c r="K168" s="62">
        <v>357466.02507999999</v>
      </c>
    </row>
    <row r="169" spans="1:11">
      <c r="A169" s="13">
        <v>150</v>
      </c>
      <c r="B169" s="13">
        <v>95</v>
      </c>
      <c r="C169" s="19" t="s">
        <v>181</v>
      </c>
      <c r="D169" s="62">
        <v>300000</v>
      </c>
      <c r="E169" s="62">
        <v>0</v>
      </c>
      <c r="F169" s="62">
        <v>0</v>
      </c>
      <c r="G169" s="62">
        <v>16085.45084</v>
      </c>
      <c r="H169" s="62">
        <v>3466.2541299999998</v>
      </c>
      <c r="I169" s="62">
        <v>0</v>
      </c>
      <c r="J169" s="62">
        <v>319551.70497000002</v>
      </c>
      <c r="K169" s="62">
        <v>335832.94123</v>
      </c>
    </row>
    <row r="170" spans="1:11">
      <c r="A170" s="13">
        <v>151</v>
      </c>
      <c r="B170" s="13">
        <v>96</v>
      </c>
      <c r="C170" s="18" t="s">
        <v>108</v>
      </c>
      <c r="D170" s="62">
        <v>76650</v>
      </c>
      <c r="E170" s="62">
        <v>6.8849499999999999</v>
      </c>
      <c r="F170" s="62">
        <v>0</v>
      </c>
      <c r="G170" s="62">
        <v>112546.39534</v>
      </c>
      <c r="H170" s="62">
        <v>12090.209559999999</v>
      </c>
      <c r="I170" s="62">
        <v>0</v>
      </c>
      <c r="J170" s="62">
        <v>201293.48985000001</v>
      </c>
      <c r="K170" s="62">
        <v>329820.47012000001</v>
      </c>
    </row>
    <row r="171" spans="1:11">
      <c r="A171" s="13">
        <v>152</v>
      </c>
      <c r="B171" s="13">
        <v>97</v>
      </c>
      <c r="C171" s="19" t="s">
        <v>194</v>
      </c>
      <c r="D171" s="62">
        <v>122000</v>
      </c>
      <c r="E171" s="62">
        <v>0</v>
      </c>
      <c r="F171" s="62">
        <v>0</v>
      </c>
      <c r="G171" s="62">
        <v>834.38073999999995</v>
      </c>
      <c r="H171" s="62">
        <v>9.3862299999999994</v>
      </c>
      <c r="I171" s="62">
        <v>2510.2893899999999</v>
      </c>
      <c r="J171" s="62">
        <v>125354.05636</v>
      </c>
      <c r="K171" s="62">
        <v>313704.39402000001</v>
      </c>
    </row>
    <row r="172" spans="1:11">
      <c r="A172" s="13">
        <v>153</v>
      </c>
      <c r="B172" s="13">
        <v>98</v>
      </c>
      <c r="C172" s="18" t="s">
        <v>132</v>
      </c>
      <c r="D172" s="62">
        <v>106220.5</v>
      </c>
      <c r="E172" s="62">
        <v>0</v>
      </c>
      <c r="F172" s="62">
        <v>0</v>
      </c>
      <c r="G172" s="62">
        <v>-870.95343999999704</v>
      </c>
      <c r="H172" s="62">
        <v>5273.8896299999997</v>
      </c>
      <c r="I172" s="62">
        <v>7463.6809199999998</v>
      </c>
      <c r="J172" s="62">
        <v>118087.11711000001</v>
      </c>
      <c r="K172" s="62">
        <v>295577.50839999999</v>
      </c>
    </row>
    <row r="173" spans="1:11">
      <c r="A173" s="13">
        <v>154</v>
      </c>
      <c r="B173" s="13">
        <v>99</v>
      </c>
      <c r="C173" s="18" t="s">
        <v>192</v>
      </c>
      <c r="D173" s="62">
        <v>176000</v>
      </c>
      <c r="E173" s="62">
        <v>5764.93</v>
      </c>
      <c r="F173" s="62">
        <v>0</v>
      </c>
      <c r="G173" s="62">
        <v>139.98674</v>
      </c>
      <c r="H173" s="62">
        <v>19983.376400000001</v>
      </c>
      <c r="I173" s="62">
        <v>10619.80543</v>
      </c>
      <c r="J173" s="62">
        <v>212508.09857</v>
      </c>
      <c r="K173" s="62">
        <v>283904.31553999998</v>
      </c>
    </row>
    <row r="174" spans="1:11">
      <c r="A174" s="13">
        <v>155</v>
      </c>
      <c r="B174" s="13">
        <v>100</v>
      </c>
      <c r="C174" s="18" t="s">
        <v>166</v>
      </c>
      <c r="D174" s="62">
        <v>63000</v>
      </c>
      <c r="E174" s="62">
        <v>0</v>
      </c>
      <c r="F174" s="62">
        <v>0</v>
      </c>
      <c r="G174" s="62">
        <v>387.55689000000001</v>
      </c>
      <c r="H174" s="62">
        <v>5672.9822999999997</v>
      </c>
      <c r="I174" s="62">
        <v>0</v>
      </c>
      <c r="J174" s="62">
        <v>69060.539189999996</v>
      </c>
      <c r="K174" s="62">
        <v>240094.9234</v>
      </c>
    </row>
    <row r="175" spans="1:11">
      <c r="A175" s="13">
        <v>156</v>
      </c>
      <c r="B175" s="13">
        <v>101</v>
      </c>
      <c r="C175" s="18" t="s">
        <v>116</v>
      </c>
      <c r="D175" s="62">
        <v>80055.59</v>
      </c>
      <c r="E175" s="62">
        <v>0</v>
      </c>
      <c r="F175" s="62">
        <v>0</v>
      </c>
      <c r="G175" s="62">
        <v>6697.95651</v>
      </c>
      <c r="H175" s="62">
        <v>4040.4909200000002</v>
      </c>
      <c r="I175" s="62">
        <v>0</v>
      </c>
      <c r="J175" s="62">
        <v>90794.037429999997</v>
      </c>
      <c r="K175" s="62">
        <v>238412.24306000001</v>
      </c>
    </row>
    <row r="176" spans="1:11">
      <c r="A176" s="13">
        <v>157</v>
      </c>
      <c r="B176" s="13">
        <v>102</v>
      </c>
      <c r="C176" s="18" t="s">
        <v>144</v>
      </c>
      <c r="D176" s="62">
        <v>113208</v>
      </c>
      <c r="E176" s="62">
        <v>609</v>
      </c>
      <c r="F176" s="62">
        <v>0</v>
      </c>
      <c r="G176" s="62">
        <v>6642.6127299999998</v>
      </c>
      <c r="H176" s="62">
        <v>14039.72345</v>
      </c>
      <c r="I176" s="62">
        <v>0</v>
      </c>
      <c r="J176" s="62">
        <v>134499.33618000001</v>
      </c>
      <c r="K176" s="62">
        <v>234676.08650999999</v>
      </c>
    </row>
    <row r="177" spans="1:11">
      <c r="A177" s="13">
        <v>158</v>
      </c>
      <c r="B177" s="13">
        <v>103</v>
      </c>
      <c r="C177" s="18" t="s">
        <v>162</v>
      </c>
      <c r="D177" s="62">
        <v>130000</v>
      </c>
      <c r="E177" s="62">
        <v>0</v>
      </c>
      <c r="F177" s="62">
        <v>0</v>
      </c>
      <c r="G177" s="62">
        <v>138.88242999999801</v>
      </c>
      <c r="H177" s="62">
        <v>7778.8428000000004</v>
      </c>
      <c r="I177" s="62">
        <v>0</v>
      </c>
      <c r="J177" s="62">
        <v>137917.72523000001</v>
      </c>
      <c r="K177" s="62">
        <v>225546.48658999999</v>
      </c>
    </row>
    <row r="178" spans="1:11">
      <c r="A178" s="13">
        <v>159</v>
      </c>
      <c r="B178" s="13">
        <v>104</v>
      </c>
      <c r="C178" s="18" t="s">
        <v>153</v>
      </c>
      <c r="D178" s="62">
        <v>122474</v>
      </c>
      <c r="E178" s="62">
        <v>0</v>
      </c>
      <c r="F178" s="62">
        <v>0</v>
      </c>
      <c r="G178" s="62">
        <v>-2175.2782699999998</v>
      </c>
      <c r="H178" s="62">
        <v>0</v>
      </c>
      <c r="I178" s="62">
        <v>0</v>
      </c>
      <c r="J178" s="62">
        <v>120298.72173</v>
      </c>
      <c r="K178" s="62">
        <v>215467.08713999999</v>
      </c>
    </row>
    <row r="179" spans="1:11">
      <c r="A179" s="13">
        <v>160</v>
      </c>
      <c r="B179" s="13">
        <v>105</v>
      </c>
      <c r="C179" s="18" t="s">
        <v>180</v>
      </c>
      <c r="D179" s="62">
        <v>120000</v>
      </c>
      <c r="E179" s="62">
        <v>0</v>
      </c>
      <c r="F179" s="62">
        <v>0</v>
      </c>
      <c r="G179" s="62">
        <v>5671.7277599999998</v>
      </c>
      <c r="H179" s="62">
        <v>5887.0272699999996</v>
      </c>
      <c r="I179" s="62">
        <v>0</v>
      </c>
      <c r="J179" s="62">
        <v>131558.75503</v>
      </c>
      <c r="K179" s="62">
        <v>196269.75852</v>
      </c>
    </row>
    <row r="180" spans="1:11">
      <c r="A180" s="13">
        <v>161</v>
      </c>
      <c r="B180" s="13">
        <v>106</v>
      </c>
      <c r="C180" s="18" t="s">
        <v>98</v>
      </c>
      <c r="D180" s="62">
        <v>66600.054959999994</v>
      </c>
      <c r="E180" s="62">
        <v>0</v>
      </c>
      <c r="F180" s="62">
        <v>0</v>
      </c>
      <c r="G180" s="62">
        <v>8.9673700000002992</v>
      </c>
      <c r="H180" s="62">
        <v>3574.8776200000002</v>
      </c>
      <c r="I180" s="62">
        <v>14299.49397</v>
      </c>
      <c r="J180" s="62">
        <v>84483.393920000002</v>
      </c>
      <c r="K180" s="62">
        <v>196245.05605000001</v>
      </c>
    </row>
    <row r="181" spans="1:11">
      <c r="A181" s="13">
        <v>162</v>
      </c>
      <c r="B181" s="13">
        <v>107</v>
      </c>
      <c r="C181" s="19" t="s">
        <v>208</v>
      </c>
      <c r="D181" s="62">
        <v>129000</v>
      </c>
      <c r="E181" s="62">
        <v>0</v>
      </c>
      <c r="F181" s="62">
        <v>0</v>
      </c>
      <c r="G181" s="62">
        <v>-3471.7848899999999</v>
      </c>
      <c r="H181" s="62">
        <v>0</v>
      </c>
      <c r="I181" s="62">
        <v>9210.33</v>
      </c>
      <c r="J181" s="62">
        <v>134738.54511000001</v>
      </c>
      <c r="K181" s="62">
        <v>195765.40414999999</v>
      </c>
    </row>
    <row r="182" spans="1:11">
      <c r="A182" s="13">
        <v>163</v>
      </c>
      <c r="B182" s="13">
        <v>108</v>
      </c>
      <c r="C182" s="18" t="s">
        <v>133</v>
      </c>
      <c r="D182" s="62">
        <v>105000</v>
      </c>
      <c r="E182" s="62">
        <v>5247</v>
      </c>
      <c r="F182" s="62">
        <v>0</v>
      </c>
      <c r="G182" s="62">
        <v>1961.37653</v>
      </c>
      <c r="H182" s="62">
        <v>8688.2939399999996</v>
      </c>
      <c r="I182" s="62">
        <v>3229.3628899999999</v>
      </c>
      <c r="J182" s="62">
        <v>124126.03336</v>
      </c>
      <c r="K182" s="62">
        <v>184822.23944</v>
      </c>
    </row>
    <row r="183" spans="1:11">
      <c r="A183" s="13">
        <v>164</v>
      </c>
      <c r="B183" s="13">
        <v>109</v>
      </c>
      <c r="C183" s="19" t="s">
        <v>172</v>
      </c>
      <c r="D183" s="62">
        <v>150104.85</v>
      </c>
      <c r="E183" s="62">
        <v>0</v>
      </c>
      <c r="F183" s="62">
        <v>0</v>
      </c>
      <c r="G183" s="62">
        <v>6995.6450299999997</v>
      </c>
      <c r="H183" s="62">
        <v>7032.2610100000002</v>
      </c>
      <c r="I183" s="62">
        <v>0</v>
      </c>
      <c r="J183" s="62">
        <v>164132.75604000001</v>
      </c>
      <c r="K183" s="62">
        <v>181079.42405999999</v>
      </c>
    </row>
    <row r="184" spans="1:11">
      <c r="A184" s="13">
        <v>165</v>
      </c>
      <c r="B184" s="13">
        <v>110</v>
      </c>
      <c r="C184" s="18" t="s">
        <v>130</v>
      </c>
      <c r="D184" s="62">
        <v>112417.11924</v>
      </c>
      <c r="E184" s="62">
        <v>0</v>
      </c>
      <c r="F184" s="62">
        <v>0</v>
      </c>
      <c r="G184" s="62">
        <v>3106.4003200000002</v>
      </c>
      <c r="H184" s="62">
        <v>3468.2470499999999</v>
      </c>
      <c r="I184" s="62">
        <v>5834.4754800000001</v>
      </c>
      <c r="J184" s="62">
        <v>124826.24209</v>
      </c>
      <c r="K184" s="62">
        <v>170354.48129</v>
      </c>
    </row>
    <row r="185" spans="1:11">
      <c r="A185" s="13">
        <v>166</v>
      </c>
      <c r="B185" s="13">
        <v>111</v>
      </c>
      <c r="C185" s="18" t="s">
        <v>137</v>
      </c>
      <c r="D185" s="62">
        <v>95544</v>
      </c>
      <c r="E185" s="62">
        <v>0</v>
      </c>
      <c r="F185" s="62">
        <v>0</v>
      </c>
      <c r="G185" s="62">
        <v>7933.28352</v>
      </c>
      <c r="H185" s="62">
        <v>5070.7215800000004</v>
      </c>
      <c r="I185" s="62">
        <v>0</v>
      </c>
      <c r="J185" s="62">
        <v>108548.00509999999</v>
      </c>
      <c r="K185" s="62">
        <v>160041.79693000001</v>
      </c>
    </row>
    <row r="186" spans="1:11">
      <c r="A186" s="13">
        <v>167</v>
      </c>
      <c r="B186" s="13">
        <v>112</v>
      </c>
      <c r="C186" s="19" t="s">
        <v>188</v>
      </c>
      <c r="D186" s="62">
        <v>122000</v>
      </c>
      <c r="E186" s="62">
        <v>0</v>
      </c>
      <c r="F186" s="62">
        <v>0</v>
      </c>
      <c r="G186" s="62">
        <v>3200.8468400000002</v>
      </c>
      <c r="H186" s="62">
        <v>39.766370000000002</v>
      </c>
      <c r="I186" s="62">
        <v>6522.6885499999999</v>
      </c>
      <c r="J186" s="62">
        <v>131763.30176</v>
      </c>
      <c r="K186" s="62">
        <v>149945.08001000001</v>
      </c>
    </row>
    <row r="187" spans="1:11">
      <c r="A187" s="13">
        <v>168</v>
      </c>
      <c r="B187" s="13">
        <v>113</v>
      </c>
      <c r="C187" s="19" t="s">
        <v>212</v>
      </c>
      <c r="D187" s="62">
        <v>121000</v>
      </c>
      <c r="E187" s="62">
        <v>0</v>
      </c>
      <c r="F187" s="62">
        <v>0</v>
      </c>
      <c r="G187" s="62">
        <v>98.202880000000107</v>
      </c>
      <c r="H187" s="62">
        <v>0</v>
      </c>
      <c r="I187" s="62">
        <v>0</v>
      </c>
      <c r="J187" s="62">
        <v>121098.20288</v>
      </c>
      <c r="K187" s="62">
        <v>149110.41459</v>
      </c>
    </row>
    <row r="188" spans="1:11">
      <c r="A188" s="13">
        <v>169</v>
      </c>
      <c r="B188" s="13">
        <v>114</v>
      </c>
      <c r="C188" s="19" t="s">
        <v>210</v>
      </c>
      <c r="D188" s="62">
        <v>125000</v>
      </c>
      <c r="E188" s="62">
        <v>0</v>
      </c>
      <c r="F188" s="62">
        <v>0</v>
      </c>
      <c r="G188" s="62">
        <v>-1089.47982</v>
      </c>
      <c r="H188" s="62">
        <v>0</v>
      </c>
      <c r="I188" s="62">
        <v>0</v>
      </c>
      <c r="J188" s="62">
        <v>123910.52018000001</v>
      </c>
      <c r="K188" s="62">
        <v>131066.64048</v>
      </c>
    </row>
    <row r="189" spans="1:11">
      <c r="A189" s="13">
        <v>170</v>
      </c>
      <c r="B189" s="13">
        <v>115</v>
      </c>
      <c r="C189" s="19" t="s">
        <v>209</v>
      </c>
      <c r="D189" s="62">
        <v>120000</v>
      </c>
      <c r="E189" s="62">
        <v>0</v>
      </c>
      <c r="F189" s="62">
        <v>0</v>
      </c>
      <c r="G189" s="62">
        <v>-2265.9804800000002</v>
      </c>
      <c r="H189" s="62">
        <v>0</v>
      </c>
      <c r="I189" s="62">
        <v>0</v>
      </c>
      <c r="J189" s="62">
        <v>117734.01952</v>
      </c>
      <c r="K189" s="62">
        <v>127824.49295</v>
      </c>
    </row>
    <row r="190" spans="1:11">
      <c r="A190" s="13">
        <v>171</v>
      </c>
      <c r="B190" s="13">
        <v>116</v>
      </c>
      <c r="C190" s="19" t="s">
        <v>211</v>
      </c>
      <c r="D190" s="62">
        <v>121000</v>
      </c>
      <c r="E190" s="62">
        <v>0</v>
      </c>
      <c r="F190" s="62">
        <v>0</v>
      </c>
      <c r="G190" s="62">
        <v>1027.0501300000001</v>
      </c>
      <c r="H190" s="62">
        <v>64.399770000000004</v>
      </c>
      <c r="I190" s="62">
        <v>0</v>
      </c>
      <c r="J190" s="62">
        <v>122091.44990000001</v>
      </c>
      <c r="K190" s="62">
        <v>122091.44990000001</v>
      </c>
    </row>
    <row r="191" spans="1:11">
      <c r="A191" s="13">
        <v>172</v>
      </c>
      <c r="B191" s="13">
        <v>117</v>
      </c>
      <c r="C191" s="18" t="s">
        <v>155</v>
      </c>
      <c r="D191" s="62">
        <v>117999.5</v>
      </c>
      <c r="E191" s="62">
        <v>0</v>
      </c>
      <c r="F191" s="62">
        <v>0</v>
      </c>
      <c r="G191" s="62">
        <v>-44736.569640000002</v>
      </c>
      <c r="H191" s="62">
        <v>3987.4967000000001</v>
      </c>
      <c r="I191" s="62">
        <v>0</v>
      </c>
      <c r="J191" s="62">
        <v>77250.427060000002</v>
      </c>
      <c r="K191" s="62">
        <v>113026.70295000001</v>
      </c>
    </row>
    <row r="192" spans="1:11">
      <c r="A192" s="13">
        <v>173</v>
      </c>
      <c r="B192" s="13">
        <v>118</v>
      </c>
      <c r="C192" s="18" t="s">
        <v>89</v>
      </c>
      <c r="D192" s="62">
        <v>36050</v>
      </c>
      <c r="E192" s="62">
        <v>0</v>
      </c>
      <c r="F192" s="62">
        <v>0</v>
      </c>
      <c r="G192" s="62">
        <v>-538152.55917000002</v>
      </c>
      <c r="H192" s="62">
        <v>33145.344239999999</v>
      </c>
      <c r="I192" s="62">
        <v>309.00470999999999</v>
      </c>
      <c r="J192" s="62">
        <v>-468648.21022000001</v>
      </c>
      <c r="K192" s="62">
        <v>72946.7903100002</v>
      </c>
    </row>
    <row r="193" spans="1:11">
      <c r="A193" s="13"/>
      <c r="B193" s="26"/>
      <c r="C193" s="14"/>
      <c r="D193" s="62"/>
      <c r="E193" s="62"/>
      <c r="F193" s="62"/>
      <c r="G193" s="62"/>
      <c r="H193" s="62"/>
      <c r="I193" s="62"/>
      <c r="J193" s="62"/>
      <c r="K193" s="62"/>
    </row>
    <row r="194" spans="1:11">
      <c r="A194" s="26"/>
      <c r="B194" s="13"/>
      <c r="C194" s="14"/>
      <c r="D194" s="62"/>
      <c r="E194" s="62"/>
      <c r="F194" s="62"/>
      <c r="G194" s="62"/>
      <c r="H194" s="62"/>
      <c r="I194" s="62"/>
      <c r="J194" s="62"/>
      <c r="K194" s="62"/>
    </row>
    <row r="195" spans="1:11">
      <c r="A195" s="13"/>
      <c r="B195" s="26"/>
      <c r="C195" s="14"/>
      <c r="D195" s="62"/>
      <c r="E195" s="62"/>
      <c r="F195" s="62"/>
      <c r="G195" s="62"/>
      <c r="H195" s="62"/>
      <c r="I195" s="62"/>
      <c r="J195" s="62"/>
      <c r="K195" s="62"/>
    </row>
    <row r="196" spans="1:11">
      <c r="A196" s="26"/>
      <c r="B196" s="13"/>
      <c r="C196" s="14"/>
      <c r="D196" s="62"/>
      <c r="E196" s="62"/>
      <c r="F196" s="62"/>
      <c r="G196" s="62"/>
      <c r="H196" s="62"/>
      <c r="I196" s="62"/>
      <c r="J196" s="62"/>
      <c r="K196" s="62"/>
    </row>
    <row r="197" spans="1:11">
      <c r="A197" s="13"/>
      <c r="B197" s="26"/>
      <c r="C197" s="19"/>
      <c r="D197" s="62"/>
      <c r="E197" s="62"/>
      <c r="F197" s="62"/>
      <c r="G197" s="62"/>
      <c r="H197" s="62"/>
      <c r="I197" s="62"/>
      <c r="J197" s="62"/>
      <c r="K197" s="62"/>
    </row>
    <row r="198" spans="1:11">
      <c r="A198" s="26"/>
      <c r="B198" s="13"/>
      <c r="C198" s="14"/>
      <c r="D198" s="62"/>
      <c r="E198" s="62"/>
      <c r="F198" s="62"/>
      <c r="G198" s="62"/>
      <c r="H198" s="62"/>
      <c r="I198" s="62"/>
      <c r="J198" s="62"/>
      <c r="K198" s="62"/>
    </row>
    <row r="199" spans="1:11">
      <c r="A199" s="13"/>
      <c r="B199" s="26"/>
      <c r="C199" s="14"/>
      <c r="D199" s="62"/>
      <c r="E199" s="62"/>
      <c r="F199" s="62"/>
      <c r="G199" s="62"/>
      <c r="H199" s="62"/>
      <c r="I199" s="62"/>
      <c r="J199" s="62"/>
      <c r="K199" s="62"/>
    </row>
    <row r="200" spans="1:11">
      <c r="A200" s="26"/>
      <c r="B200" s="13"/>
      <c r="C200" s="14"/>
      <c r="D200" s="62"/>
      <c r="E200" s="62"/>
      <c r="F200" s="62"/>
      <c r="G200" s="62"/>
      <c r="H200" s="62"/>
      <c r="I200" s="62"/>
      <c r="J200" s="62"/>
      <c r="K200" s="62"/>
    </row>
    <row r="201" spans="1:11">
      <c r="A201" s="13"/>
      <c r="B201" s="26"/>
      <c r="C201" s="14"/>
      <c r="D201" s="62"/>
      <c r="E201" s="62"/>
      <c r="F201" s="62"/>
      <c r="G201" s="62"/>
      <c r="H201" s="62"/>
      <c r="I201" s="62"/>
      <c r="J201" s="62"/>
      <c r="K201" s="62"/>
    </row>
    <row r="202" spans="1:11">
      <c r="A202" s="26"/>
      <c r="B202" s="13"/>
      <c r="C202" s="14"/>
      <c r="D202" s="62"/>
      <c r="E202" s="62"/>
      <c r="F202" s="62"/>
      <c r="G202" s="62"/>
      <c r="H202" s="62"/>
      <c r="I202" s="62"/>
      <c r="J202" s="62"/>
      <c r="K202" s="62"/>
    </row>
    <row r="203" spans="1:11">
      <c r="A203" s="13"/>
      <c r="B203" s="26"/>
      <c r="C203" s="15"/>
      <c r="D203" s="62"/>
      <c r="E203" s="62"/>
      <c r="F203" s="62"/>
      <c r="G203" s="62"/>
      <c r="H203" s="62"/>
      <c r="I203" s="62"/>
      <c r="J203" s="62"/>
      <c r="K203" s="62"/>
    </row>
    <row r="204" spans="1:11">
      <c r="A204" s="26"/>
      <c r="B204" s="13"/>
      <c r="C204" s="14"/>
      <c r="D204" s="62"/>
      <c r="E204" s="62"/>
      <c r="F204" s="62"/>
      <c r="G204" s="62"/>
      <c r="H204" s="62"/>
      <c r="I204" s="62"/>
      <c r="J204" s="62"/>
      <c r="K204" s="62"/>
    </row>
    <row r="205" spans="1:11">
      <c r="A205" s="13"/>
      <c r="B205" s="26"/>
      <c r="C205" s="14"/>
      <c r="D205" s="62"/>
      <c r="E205" s="62"/>
      <c r="F205" s="62"/>
      <c r="G205" s="62"/>
      <c r="H205" s="62"/>
      <c r="I205" s="62"/>
      <c r="J205" s="62"/>
      <c r="K205" s="62"/>
    </row>
    <row r="206" spans="1:11">
      <c r="A206" s="26"/>
      <c r="B206" s="13"/>
      <c r="C206" s="14"/>
      <c r="D206" s="62"/>
      <c r="E206" s="62"/>
      <c r="F206" s="62"/>
      <c r="G206" s="62"/>
      <c r="H206" s="62"/>
      <c r="I206" s="62"/>
      <c r="J206" s="62"/>
      <c r="K206" s="62"/>
    </row>
    <row r="207" spans="1:11">
      <c r="A207" s="13"/>
      <c r="B207" s="26"/>
      <c r="C207" s="14"/>
      <c r="D207" s="62"/>
      <c r="E207" s="62"/>
      <c r="F207" s="62"/>
      <c r="G207" s="62"/>
      <c r="H207" s="62"/>
      <c r="I207" s="62"/>
      <c r="J207" s="62"/>
      <c r="K207" s="62"/>
    </row>
    <row r="208" spans="1:11">
      <c r="A208" s="26"/>
      <c r="B208" s="13"/>
      <c r="C208" s="14"/>
      <c r="D208" s="62"/>
      <c r="E208" s="62"/>
      <c r="F208" s="62"/>
      <c r="G208" s="62"/>
      <c r="H208" s="62"/>
      <c r="I208" s="62"/>
      <c r="J208" s="62"/>
      <c r="K208" s="62"/>
    </row>
    <row r="209" spans="1:11">
      <c r="A209" s="13"/>
      <c r="B209" s="26"/>
      <c r="C209" s="14"/>
      <c r="D209" s="62"/>
      <c r="E209" s="62"/>
      <c r="F209" s="62"/>
      <c r="G209" s="62"/>
      <c r="H209" s="62"/>
      <c r="I209" s="62"/>
      <c r="J209" s="62"/>
      <c r="K209" s="62"/>
    </row>
    <row r="210" spans="1:11">
      <c r="A210" s="26"/>
      <c r="B210" s="13"/>
      <c r="C210" s="14"/>
      <c r="D210" s="62"/>
      <c r="E210" s="62"/>
      <c r="F210" s="62"/>
      <c r="G210" s="62"/>
      <c r="H210" s="62"/>
      <c r="I210" s="62"/>
      <c r="J210" s="62"/>
      <c r="K210" s="62"/>
    </row>
    <row r="211" spans="1:11">
      <c r="A211" s="13"/>
      <c r="B211" s="33"/>
      <c r="C211" s="15"/>
      <c r="D211" s="62"/>
      <c r="E211" s="62"/>
      <c r="F211" s="62"/>
      <c r="G211" s="62"/>
      <c r="H211" s="62"/>
      <c r="I211" s="62"/>
      <c r="J211" s="62"/>
      <c r="K211" s="62"/>
    </row>
    <row r="212" spans="1:11">
      <c r="A212" s="26"/>
      <c r="B212" s="33"/>
      <c r="C212" s="11"/>
      <c r="D212" s="62"/>
      <c r="E212" s="62"/>
      <c r="F212" s="62"/>
      <c r="G212" s="62"/>
      <c r="H212" s="62"/>
      <c r="I212" s="62"/>
      <c r="J212" s="62"/>
      <c r="K212" s="62"/>
    </row>
    <row r="213" spans="1:11">
      <c r="A213" s="13"/>
      <c r="B213" s="33"/>
      <c r="C213" s="11"/>
      <c r="D213" s="62"/>
      <c r="E213" s="62"/>
      <c r="F213" s="62"/>
      <c r="G213" s="62"/>
      <c r="H213" s="62"/>
      <c r="I213" s="62"/>
      <c r="J213" s="62"/>
      <c r="K213" s="62"/>
    </row>
    <row r="214" spans="1:11">
      <c r="A214" s="26"/>
      <c r="B214" s="33"/>
      <c r="C214" s="20"/>
      <c r="D214" s="62"/>
      <c r="E214" s="62"/>
      <c r="F214" s="62"/>
      <c r="G214" s="62"/>
      <c r="H214" s="62"/>
      <c r="I214" s="62"/>
      <c r="J214" s="62"/>
      <c r="K214" s="62"/>
    </row>
    <row r="215" spans="1:11">
      <c r="A215" s="13"/>
      <c r="B215" s="33"/>
      <c r="C215" s="11"/>
      <c r="D215" s="62"/>
      <c r="E215" s="62"/>
      <c r="F215" s="62"/>
      <c r="G215" s="62"/>
      <c r="H215" s="62"/>
      <c r="I215" s="62"/>
      <c r="J215" s="62"/>
      <c r="K215" s="62"/>
    </row>
    <row r="216" spans="1:11">
      <c r="A216" s="26"/>
      <c r="B216" s="33"/>
      <c r="C216" s="72"/>
      <c r="D216" s="62"/>
      <c r="E216" s="62"/>
      <c r="F216" s="62"/>
      <c r="G216" s="62"/>
      <c r="H216" s="62"/>
      <c r="I216" s="62"/>
      <c r="J216" s="62"/>
      <c r="K216" s="62"/>
    </row>
    <row r="217" spans="1:11">
      <c r="A217" s="13"/>
      <c r="B217" s="33"/>
      <c r="C217" s="19"/>
      <c r="D217" s="62"/>
      <c r="E217" s="62"/>
      <c r="F217" s="62"/>
      <c r="G217" s="62"/>
      <c r="H217" s="62"/>
      <c r="I217" s="62"/>
      <c r="J217" s="62"/>
      <c r="K217" s="62"/>
    </row>
    <row r="218" spans="1:11">
      <c r="A218" s="57"/>
      <c r="B218" s="33"/>
      <c r="C218" s="16"/>
      <c r="D218" s="34"/>
      <c r="E218" s="34"/>
      <c r="F218" s="34"/>
      <c r="G218" s="34"/>
      <c r="H218" s="34"/>
      <c r="I218" s="34"/>
      <c r="J218" s="34"/>
      <c r="K218" s="34"/>
    </row>
    <row r="219" spans="1:11" ht="13.5">
      <c r="A219" s="57"/>
      <c r="B219" s="33"/>
      <c r="C219" s="53"/>
      <c r="D219" s="34"/>
      <c r="E219" s="34"/>
      <c r="F219" s="34"/>
      <c r="G219" s="34"/>
      <c r="H219" s="34"/>
      <c r="I219" s="34"/>
      <c r="J219" s="34"/>
      <c r="K219" s="34"/>
    </row>
    <row r="220" spans="1:11">
      <c r="A220" s="57"/>
      <c r="B220" s="33"/>
      <c r="C220" s="16"/>
      <c r="D220" s="34"/>
      <c r="E220" s="34"/>
      <c r="F220" s="34"/>
      <c r="G220" s="34"/>
      <c r="H220" s="34"/>
      <c r="I220" s="34"/>
      <c r="J220" s="34"/>
      <c r="K220" s="34"/>
    </row>
    <row r="221" spans="1:11" ht="13.5">
      <c r="A221" s="73"/>
      <c r="B221" s="33"/>
      <c r="C221" s="53"/>
      <c r="D221" s="34"/>
      <c r="E221" s="34"/>
      <c r="F221" s="34"/>
      <c r="G221" s="34"/>
      <c r="H221" s="34"/>
      <c r="I221" s="34"/>
      <c r="J221" s="34"/>
      <c r="K221" s="34"/>
    </row>
    <row r="222" spans="1:11">
      <c r="A222" s="69"/>
      <c r="B222" s="33"/>
      <c r="C222" s="69"/>
      <c r="D222" s="34"/>
      <c r="E222" s="34"/>
      <c r="F222" s="34"/>
      <c r="G222" s="34"/>
      <c r="H222" s="34"/>
      <c r="I222" s="34"/>
      <c r="J222" s="34"/>
      <c r="K222" s="34"/>
    </row>
    <row r="223" spans="1:11">
      <c r="A223" s="69"/>
      <c r="B223" s="33"/>
      <c r="C223" s="69"/>
      <c r="D223" s="34"/>
      <c r="E223" s="34"/>
      <c r="F223" s="34"/>
      <c r="G223" s="34"/>
      <c r="H223" s="34"/>
      <c r="I223" s="34"/>
      <c r="J223" s="34"/>
      <c r="K223" s="34"/>
    </row>
    <row r="224" spans="1:11">
      <c r="A224" s="69"/>
      <c r="B224" s="33"/>
      <c r="C224" s="69"/>
      <c r="D224" s="34"/>
      <c r="E224" s="34"/>
      <c r="F224" s="34"/>
      <c r="G224" s="34"/>
      <c r="H224" s="34"/>
      <c r="I224" s="34"/>
      <c r="J224" s="34"/>
      <c r="K224" s="34"/>
    </row>
    <row r="225" spans="1:11">
      <c r="A225" s="69"/>
      <c r="B225" s="33"/>
      <c r="C225" s="69"/>
      <c r="D225" s="34"/>
      <c r="E225" s="34"/>
      <c r="F225" s="34"/>
      <c r="G225" s="34"/>
      <c r="H225" s="34"/>
      <c r="I225" s="34"/>
      <c r="J225" s="34"/>
      <c r="K225" s="34"/>
    </row>
    <row r="226" spans="1:11">
      <c r="A226" s="69"/>
      <c r="B226" s="33"/>
      <c r="C226" s="69"/>
      <c r="D226" s="34"/>
      <c r="E226" s="34"/>
      <c r="F226" s="34"/>
      <c r="G226" s="34"/>
      <c r="H226" s="34"/>
      <c r="I226" s="34"/>
      <c r="J226" s="34"/>
      <c r="K226" s="34"/>
    </row>
    <row r="227" spans="1:11">
      <c r="A227" s="69"/>
      <c r="B227" s="33"/>
      <c r="C227" s="69"/>
      <c r="D227" s="34"/>
      <c r="E227" s="34"/>
      <c r="F227" s="34"/>
      <c r="G227" s="34"/>
      <c r="H227" s="34"/>
      <c r="I227" s="34"/>
      <c r="J227" s="34"/>
      <c r="K227" s="34"/>
    </row>
    <row r="228" spans="1:11">
      <c r="A228" s="69"/>
      <c r="B228" s="33"/>
      <c r="C228" s="69"/>
      <c r="D228" s="34"/>
      <c r="E228" s="34"/>
      <c r="F228" s="34"/>
      <c r="G228" s="34"/>
      <c r="H228" s="34"/>
      <c r="I228" s="34"/>
      <c r="J228" s="34"/>
      <c r="K228" s="34"/>
    </row>
    <row r="229" spans="1:11">
      <c r="A229" s="69"/>
      <c r="B229" s="33"/>
      <c r="C229" s="69"/>
      <c r="D229" s="34"/>
      <c r="E229" s="34"/>
      <c r="F229" s="34"/>
      <c r="G229" s="34"/>
      <c r="H229" s="34"/>
      <c r="I229" s="34"/>
      <c r="J229" s="34"/>
      <c r="K229" s="34"/>
    </row>
    <row r="230" spans="1:11">
      <c r="A230" s="69"/>
      <c r="B230" s="33"/>
      <c r="C230" s="69"/>
      <c r="D230" s="34"/>
      <c r="E230" s="34"/>
      <c r="F230" s="34"/>
      <c r="G230" s="34"/>
      <c r="H230" s="34"/>
      <c r="I230" s="34"/>
      <c r="J230" s="34"/>
      <c r="K230" s="34"/>
    </row>
    <row r="231" spans="1:11">
      <c r="A231" s="69"/>
      <c r="B231" s="33"/>
      <c r="C231" s="69"/>
      <c r="D231" s="34"/>
      <c r="E231" s="34"/>
      <c r="F231" s="34"/>
      <c r="G231" s="34"/>
      <c r="H231" s="34"/>
      <c r="I231" s="34"/>
      <c r="J231" s="34"/>
      <c r="K231" s="34"/>
    </row>
    <row r="232" spans="1:11">
      <c r="A232" s="69"/>
      <c r="B232" s="33"/>
      <c r="C232" s="69"/>
      <c r="D232" s="34"/>
      <c r="E232" s="34"/>
      <c r="F232" s="34"/>
      <c r="G232" s="34"/>
      <c r="H232" s="34"/>
      <c r="I232" s="34"/>
      <c r="J232" s="34"/>
      <c r="K232" s="34"/>
    </row>
    <row r="233" spans="1:11">
      <c r="A233" s="69"/>
      <c r="B233" s="33"/>
      <c r="C233" s="69"/>
      <c r="D233" s="34"/>
      <c r="E233" s="34"/>
      <c r="F233" s="34"/>
      <c r="G233" s="34"/>
      <c r="H233" s="34"/>
      <c r="I233" s="34"/>
      <c r="J233" s="34"/>
      <c r="K233" s="34"/>
    </row>
    <row r="234" spans="1:11">
      <c r="A234" s="69"/>
      <c r="B234" s="33"/>
      <c r="C234" s="69"/>
      <c r="D234" s="34"/>
      <c r="E234" s="34"/>
      <c r="F234" s="34"/>
      <c r="G234" s="34"/>
      <c r="H234" s="34"/>
      <c r="I234" s="34"/>
      <c r="J234" s="34"/>
      <c r="K234" s="34"/>
    </row>
    <row r="235" spans="1:11">
      <c r="A235" s="69"/>
      <c r="B235" s="33"/>
      <c r="C235" s="69"/>
      <c r="D235" s="34"/>
      <c r="E235" s="34"/>
      <c r="F235" s="34"/>
      <c r="G235" s="34"/>
      <c r="H235" s="34"/>
      <c r="I235" s="34"/>
      <c r="J235" s="34"/>
      <c r="K235" s="34"/>
    </row>
    <row r="236" spans="1:11">
      <c r="A236" s="69"/>
      <c r="B236" s="33"/>
      <c r="C236" s="69"/>
      <c r="D236" s="34"/>
      <c r="E236" s="34"/>
      <c r="F236" s="34"/>
      <c r="G236" s="34"/>
      <c r="H236" s="34"/>
      <c r="I236" s="34"/>
      <c r="J236" s="34"/>
      <c r="K236" s="34"/>
    </row>
    <row r="237" spans="1:11">
      <c r="A237" s="69"/>
      <c r="B237" s="33"/>
      <c r="C237" s="69"/>
      <c r="D237" s="34"/>
      <c r="E237" s="34"/>
      <c r="F237" s="34"/>
      <c r="G237" s="34"/>
      <c r="H237" s="34"/>
      <c r="I237" s="34"/>
      <c r="J237" s="34"/>
      <c r="K237" s="34"/>
    </row>
    <row r="238" spans="1:11">
      <c r="A238" s="69"/>
      <c r="B238" s="33"/>
      <c r="C238" s="69"/>
      <c r="D238" s="34"/>
      <c r="E238" s="34"/>
      <c r="F238" s="34"/>
      <c r="G238" s="34"/>
      <c r="H238" s="34"/>
      <c r="I238" s="34"/>
      <c r="J238" s="34"/>
      <c r="K238" s="34"/>
    </row>
    <row r="239" spans="1:11">
      <c r="A239" s="69"/>
      <c r="B239" s="33"/>
      <c r="C239" s="69"/>
      <c r="D239" s="34"/>
      <c r="E239" s="34"/>
      <c r="F239" s="34"/>
      <c r="G239" s="34"/>
      <c r="H239" s="34"/>
      <c r="I239" s="34"/>
      <c r="J239" s="34"/>
      <c r="K239" s="34"/>
    </row>
    <row r="240" spans="1:11">
      <c r="A240" s="69"/>
      <c r="B240" s="33"/>
      <c r="C240" s="69"/>
      <c r="D240" s="34"/>
      <c r="E240" s="34"/>
      <c r="F240" s="34"/>
      <c r="G240" s="34"/>
      <c r="H240" s="34"/>
      <c r="I240" s="34"/>
      <c r="J240" s="34"/>
      <c r="K240" s="34"/>
    </row>
    <row r="241" spans="1:11">
      <c r="A241" s="69"/>
      <c r="B241" s="69"/>
      <c r="C241" s="69"/>
      <c r="D241" s="34"/>
      <c r="E241" s="34"/>
      <c r="F241" s="34"/>
      <c r="G241" s="34"/>
      <c r="H241" s="34"/>
      <c r="I241" s="34"/>
      <c r="J241" s="34"/>
      <c r="K241" s="34"/>
    </row>
    <row r="242" spans="1:11">
      <c r="A242" s="69"/>
      <c r="B242" s="69"/>
      <c r="C242" s="69"/>
      <c r="D242" s="34"/>
      <c r="E242" s="34"/>
      <c r="F242" s="34"/>
      <c r="G242" s="34"/>
      <c r="H242" s="34"/>
      <c r="I242" s="34"/>
      <c r="J242" s="34"/>
      <c r="K242" s="34"/>
    </row>
    <row r="243" spans="1:11">
      <c r="A243" s="69"/>
      <c r="B243" s="69"/>
      <c r="C243" s="69"/>
      <c r="D243" s="34"/>
      <c r="E243" s="34"/>
      <c r="F243" s="34"/>
      <c r="G243" s="34"/>
      <c r="H243" s="34"/>
      <c r="I243" s="34"/>
      <c r="J243" s="34"/>
      <c r="K243" s="34"/>
    </row>
    <row r="244" spans="1:11">
      <c r="A244" s="69"/>
      <c r="B244" s="69"/>
      <c r="C244" s="69"/>
      <c r="D244" s="34"/>
      <c r="E244" s="34"/>
      <c r="F244" s="34"/>
      <c r="G244" s="34"/>
      <c r="H244" s="34"/>
      <c r="I244" s="34"/>
      <c r="J244" s="34"/>
      <c r="K244" s="34"/>
    </row>
    <row r="245" spans="1:11">
      <c r="A245" s="69"/>
      <c r="B245" s="69"/>
      <c r="C245" s="69"/>
      <c r="D245" s="34"/>
      <c r="E245" s="34"/>
      <c r="F245" s="34"/>
      <c r="G245" s="34"/>
      <c r="H245" s="34"/>
      <c r="I245" s="34"/>
      <c r="J245" s="34"/>
      <c r="K245" s="34"/>
    </row>
    <row r="246" spans="1:11">
      <c r="A246" s="69"/>
      <c r="B246" s="69"/>
      <c r="C246" s="69"/>
      <c r="D246" s="34"/>
      <c r="E246" s="34"/>
      <c r="F246" s="34"/>
      <c r="G246" s="34"/>
      <c r="H246" s="34"/>
      <c r="I246" s="34"/>
      <c r="J246" s="34"/>
      <c r="K246" s="34"/>
    </row>
    <row r="247" spans="1:11">
      <c r="A247" s="69"/>
      <c r="B247" s="69"/>
      <c r="C247" s="69"/>
      <c r="D247" s="34"/>
      <c r="E247" s="34"/>
      <c r="F247" s="34"/>
      <c r="G247" s="34"/>
      <c r="H247" s="34"/>
      <c r="I247" s="34"/>
      <c r="J247" s="34"/>
      <c r="K247" s="34"/>
    </row>
    <row r="248" spans="1:11">
      <c r="A248" s="69"/>
      <c r="B248" s="69"/>
      <c r="C248" s="69"/>
      <c r="D248" s="34"/>
      <c r="E248" s="34"/>
      <c r="F248" s="34"/>
      <c r="G248" s="34"/>
      <c r="H248" s="34"/>
      <c r="I248" s="34"/>
      <c r="J248" s="34"/>
      <c r="K248" s="34"/>
    </row>
    <row r="249" spans="1:11">
      <c r="A249" s="69"/>
      <c r="B249" s="69"/>
      <c r="C249" s="69"/>
      <c r="D249" s="34"/>
      <c r="E249" s="34"/>
      <c r="F249" s="34"/>
      <c r="G249" s="34"/>
      <c r="H249" s="34"/>
      <c r="I249" s="34"/>
      <c r="J249" s="34"/>
      <c r="K249" s="34"/>
    </row>
    <row r="250" spans="1:11">
      <c r="A250" s="69"/>
      <c r="B250" s="69"/>
      <c r="C250" s="69"/>
      <c r="D250" s="34"/>
      <c r="E250" s="34"/>
      <c r="F250" s="34"/>
      <c r="G250" s="34"/>
      <c r="H250" s="34"/>
      <c r="I250" s="34"/>
      <c r="J250" s="34"/>
      <c r="K250" s="34"/>
    </row>
    <row r="251" spans="1:11">
      <c r="A251" s="69"/>
      <c r="B251" s="69"/>
      <c r="C251" s="69"/>
      <c r="D251" s="34"/>
      <c r="E251" s="34"/>
      <c r="F251" s="34"/>
      <c r="G251" s="34"/>
      <c r="H251" s="34"/>
      <c r="I251" s="34"/>
      <c r="J251" s="34"/>
      <c r="K251" s="34"/>
    </row>
    <row r="252" spans="1:11">
      <c r="A252" s="69"/>
      <c r="B252" s="69"/>
      <c r="C252" s="69"/>
      <c r="D252" s="34"/>
      <c r="E252" s="34"/>
      <c r="F252" s="34"/>
      <c r="G252" s="34"/>
      <c r="H252" s="34"/>
      <c r="I252" s="34"/>
      <c r="J252" s="34"/>
      <c r="K252" s="34"/>
    </row>
    <row r="253" spans="1:11">
      <c r="A253" s="69"/>
      <c r="B253" s="69"/>
      <c r="C253" s="69"/>
      <c r="D253" s="34"/>
      <c r="E253" s="34"/>
      <c r="F253" s="34"/>
      <c r="G253" s="34"/>
      <c r="H253" s="34"/>
      <c r="I253" s="34"/>
      <c r="J253" s="34"/>
      <c r="K253" s="34"/>
    </row>
    <row r="254" spans="1:11">
      <c r="A254" s="69"/>
      <c r="B254" s="69"/>
      <c r="C254" s="69"/>
      <c r="D254" s="34"/>
      <c r="E254" s="34"/>
      <c r="F254" s="34"/>
      <c r="G254" s="34"/>
      <c r="H254" s="34"/>
      <c r="I254" s="34"/>
      <c r="J254" s="34"/>
      <c r="K254" s="34"/>
    </row>
    <row r="255" spans="1:11">
      <c r="A255" s="69"/>
      <c r="B255" s="69"/>
      <c r="C255" s="69"/>
      <c r="D255" s="34"/>
      <c r="E255" s="34"/>
      <c r="F255" s="34"/>
      <c r="G255" s="34"/>
      <c r="H255" s="34"/>
      <c r="I255" s="34"/>
      <c r="J255" s="34"/>
      <c r="K255" s="34"/>
    </row>
    <row r="256" spans="1:11">
      <c r="A256" s="69"/>
      <c r="B256" s="69"/>
      <c r="C256" s="69"/>
      <c r="D256" s="34"/>
      <c r="E256" s="34"/>
      <c r="F256" s="34"/>
      <c r="G256" s="34"/>
      <c r="H256" s="34"/>
      <c r="I256" s="34"/>
      <c r="J256" s="34"/>
      <c r="K256" s="34"/>
    </row>
    <row r="257" spans="1:11">
      <c r="A257" s="69"/>
      <c r="B257" s="69"/>
      <c r="C257" s="69"/>
      <c r="D257" s="34"/>
      <c r="E257" s="34"/>
      <c r="F257" s="34"/>
      <c r="G257" s="34"/>
      <c r="H257" s="34"/>
      <c r="I257" s="34"/>
      <c r="J257" s="34"/>
      <c r="K257" s="34"/>
    </row>
    <row r="258" spans="1:11">
      <c r="A258" s="69"/>
      <c r="B258" s="69"/>
      <c r="C258" s="69"/>
      <c r="D258" s="34"/>
      <c r="E258" s="34"/>
      <c r="F258" s="34"/>
      <c r="G258" s="34"/>
      <c r="H258" s="34"/>
      <c r="I258" s="34"/>
      <c r="J258" s="34"/>
      <c r="K258" s="34"/>
    </row>
    <row r="259" spans="1:11">
      <c r="A259" s="69"/>
      <c r="B259" s="69"/>
      <c r="C259" s="69"/>
      <c r="D259" s="34"/>
      <c r="E259" s="34"/>
      <c r="F259" s="34"/>
      <c r="G259" s="34"/>
      <c r="H259" s="34"/>
      <c r="I259" s="34"/>
      <c r="J259" s="34"/>
      <c r="K259" s="34"/>
    </row>
    <row r="260" spans="1:11">
      <c r="A260" s="69"/>
      <c r="B260" s="69"/>
      <c r="C260" s="69"/>
      <c r="D260" s="34"/>
      <c r="E260" s="34"/>
      <c r="F260" s="34"/>
      <c r="G260" s="34"/>
      <c r="H260" s="34"/>
      <c r="I260" s="34"/>
      <c r="J260" s="34"/>
      <c r="K260" s="34"/>
    </row>
    <row r="261" spans="1:11">
      <c r="A261" s="69"/>
      <c r="B261" s="69"/>
      <c r="C261" s="69"/>
      <c r="D261" s="34"/>
      <c r="E261" s="34"/>
      <c r="F261" s="34"/>
      <c r="G261" s="34"/>
      <c r="H261" s="34"/>
      <c r="I261" s="34"/>
      <c r="J261" s="34"/>
      <c r="K261" s="34"/>
    </row>
    <row r="262" spans="1:11">
      <c r="A262" s="69"/>
      <c r="B262" s="69"/>
      <c r="C262" s="69"/>
      <c r="D262" s="34"/>
      <c r="E262" s="34"/>
      <c r="F262" s="34"/>
      <c r="G262" s="34"/>
      <c r="H262" s="34"/>
      <c r="I262" s="34"/>
      <c r="J262" s="34"/>
      <c r="K262" s="34"/>
    </row>
    <row r="263" spans="1:11">
      <c r="A263" s="69"/>
      <c r="B263" s="69"/>
      <c r="C263" s="69"/>
      <c r="D263" s="34"/>
      <c r="E263" s="34"/>
      <c r="F263" s="34"/>
      <c r="G263" s="34"/>
      <c r="H263" s="34"/>
      <c r="I263" s="34"/>
      <c r="J263" s="34"/>
      <c r="K263" s="34"/>
    </row>
    <row r="264" spans="1:11">
      <c r="A264" s="69"/>
      <c r="B264" s="69"/>
      <c r="C264" s="69"/>
      <c r="D264" s="34"/>
      <c r="E264" s="34"/>
      <c r="F264" s="34"/>
      <c r="G264" s="34"/>
      <c r="H264" s="34"/>
      <c r="I264" s="34"/>
      <c r="J264" s="34"/>
      <c r="K264" s="34"/>
    </row>
    <row r="265" spans="1:11">
      <c r="A265" s="69"/>
      <c r="B265" s="69"/>
      <c r="C265" s="69"/>
      <c r="D265" s="34"/>
      <c r="E265" s="34"/>
      <c r="F265" s="34"/>
      <c r="G265" s="34"/>
      <c r="H265" s="34"/>
      <c r="I265" s="34"/>
      <c r="J265" s="34"/>
      <c r="K265" s="34"/>
    </row>
    <row r="266" spans="1:11">
      <c r="A266" s="69"/>
      <c r="B266" s="69"/>
      <c r="C266" s="69"/>
      <c r="D266" s="34"/>
      <c r="E266" s="34"/>
      <c r="F266" s="34"/>
      <c r="G266" s="34"/>
      <c r="H266" s="34"/>
      <c r="I266" s="34"/>
      <c r="J266" s="34"/>
      <c r="K266" s="34"/>
    </row>
    <row r="267" spans="1:11">
      <c r="A267" s="69"/>
      <c r="B267" s="69"/>
      <c r="C267" s="69"/>
      <c r="D267" s="34"/>
      <c r="E267" s="34"/>
      <c r="F267" s="34"/>
      <c r="G267" s="34"/>
      <c r="H267" s="34"/>
      <c r="I267" s="34"/>
      <c r="J267" s="34"/>
      <c r="K267" s="34"/>
    </row>
    <row r="268" spans="1:11">
      <c r="A268" s="69"/>
      <c r="B268" s="69"/>
      <c r="C268" s="69"/>
      <c r="D268" s="34"/>
      <c r="E268" s="34"/>
      <c r="F268" s="34"/>
      <c r="G268" s="34"/>
      <c r="H268" s="34"/>
      <c r="I268" s="34"/>
      <c r="J268" s="34"/>
      <c r="K268" s="34"/>
    </row>
    <row r="269" spans="1:11">
      <c r="A269" s="69"/>
      <c r="B269" s="69"/>
      <c r="C269" s="69"/>
      <c r="D269" s="34"/>
      <c r="E269" s="34"/>
      <c r="F269" s="34"/>
      <c r="G269" s="34"/>
      <c r="H269" s="34"/>
      <c r="I269" s="34"/>
      <c r="J269" s="34"/>
      <c r="K269" s="34"/>
    </row>
    <row r="270" spans="1:11">
      <c r="A270" s="69"/>
      <c r="B270" s="69"/>
      <c r="C270" s="69"/>
      <c r="D270" s="34"/>
      <c r="E270" s="34"/>
      <c r="F270" s="34"/>
      <c r="G270" s="34"/>
      <c r="H270" s="34"/>
      <c r="I270" s="34"/>
      <c r="J270" s="34"/>
      <c r="K270" s="34"/>
    </row>
    <row r="271" spans="1:11">
      <c r="A271" s="69"/>
      <c r="B271" s="69"/>
      <c r="C271" s="69"/>
      <c r="D271" s="34"/>
      <c r="E271" s="34"/>
      <c r="F271" s="34"/>
      <c r="G271" s="34"/>
      <c r="H271" s="34"/>
      <c r="I271" s="34"/>
      <c r="J271" s="34"/>
      <c r="K271" s="34"/>
    </row>
    <row r="272" spans="1:11">
      <c r="A272" s="69"/>
      <c r="B272" s="69"/>
      <c r="C272" s="69"/>
      <c r="D272" s="34"/>
      <c r="E272" s="34"/>
      <c r="F272" s="34"/>
      <c r="G272" s="34"/>
      <c r="H272" s="34"/>
      <c r="I272" s="34"/>
      <c r="J272" s="34"/>
      <c r="K272" s="34"/>
    </row>
    <row r="273" spans="1:11">
      <c r="A273" s="69"/>
      <c r="B273" s="69"/>
      <c r="C273" s="69"/>
      <c r="D273" s="34"/>
      <c r="E273" s="34"/>
      <c r="F273" s="34"/>
      <c r="G273" s="34"/>
      <c r="H273" s="34"/>
      <c r="I273" s="34"/>
      <c r="J273" s="34"/>
      <c r="K273" s="34"/>
    </row>
    <row r="274" spans="1:11">
      <c r="A274" s="69"/>
      <c r="B274" s="69"/>
      <c r="C274" s="69"/>
      <c r="D274" s="34"/>
      <c r="E274" s="34"/>
      <c r="F274" s="34"/>
      <c r="G274" s="34"/>
      <c r="H274" s="34"/>
      <c r="I274" s="34"/>
      <c r="J274" s="34"/>
      <c r="K274" s="34"/>
    </row>
    <row r="275" spans="1:11">
      <c r="A275" s="69"/>
      <c r="B275" s="69"/>
      <c r="C275" s="69"/>
      <c r="D275" s="34"/>
      <c r="E275" s="34"/>
      <c r="F275" s="34"/>
      <c r="G275" s="34"/>
      <c r="H275" s="34"/>
      <c r="I275" s="34"/>
      <c r="J275" s="34"/>
      <c r="K275" s="34"/>
    </row>
    <row r="276" spans="1:11">
      <c r="A276" s="69"/>
      <c r="B276" s="69"/>
      <c r="C276" s="69"/>
      <c r="D276" s="34"/>
      <c r="E276" s="34"/>
      <c r="F276" s="34"/>
      <c r="G276" s="34"/>
      <c r="H276" s="34"/>
      <c r="I276" s="34"/>
      <c r="J276" s="34"/>
      <c r="K276" s="34"/>
    </row>
    <row r="277" spans="1:11">
      <c r="A277" s="69"/>
      <c r="B277" s="69"/>
      <c r="C277" s="69"/>
      <c r="D277" s="34"/>
      <c r="E277" s="34"/>
      <c r="F277" s="34"/>
      <c r="G277" s="34"/>
      <c r="H277" s="34"/>
      <c r="I277" s="34"/>
      <c r="J277" s="34"/>
      <c r="K277" s="34"/>
    </row>
    <row r="278" spans="1:11">
      <c r="A278" s="69"/>
      <c r="B278" s="69"/>
      <c r="C278" s="69"/>
      <c r="D278" s="34"/>
      <c r="E278" s="34"/>
      <c r="F278" s="34"/>
      <c r="G278" s="34"/>
      <c r="H278" s="34"/>
      <c r="I278" s="34"/>
      <c r="J278" s="34"/>
      <c r="K278" s="34"/>
    </row>
    <row r="279" spans="1:11">
      <c r="A279" s="69"/>
      <c r="B279" s="69"/>
      <c r="C279" s="69"/>
      <c r="D279" s="34"/>
      <c r="E279" s="34"/>
      <c r="F279" s="34"/>
      <c r="G279" s="34"/>
      <c r="H279" s="34"/>
      <c r="I279" s="34"/>
      <c r="J279" s="34"/>
      <c r="K279" s="34"/>
    </row>
    <row r="280" spans="1:11">
      <c r="A280" s="69"/>
      <c r="B280" s="69"/>
      <c r="C280" s="69"/>
      <c r="D280" s="34"/>
      <c r="E280" s="34"/>
      <c r="F280" s="34"/>
      <c r="G280" s="34"/>
      <c r="H280" s="34"/>
      <c r="I280" s="34"/>
      <c r="J280" s="34"/>
      <c r="K280" s="34"/>
    </row>
    <row r="281" spans="1:11">
      <c r="A281" s="69"/>
      <c r="B281" s="69"/>
      <c r="C281" s="69"/>
      <c r="D281" s="34"/>
      <c r="E281" s="34"/>
      <c r="F281" s="34"/>
      <c r="G281" s="34"/>
      <c r="H281" s="34"/>
      <c r="I281" s="34"/>
      <c r="J281" s="34"/>
      <c r="K281" s="34"/>
    </row>
    <row r="282" spans="1:11">
      <c r="A282" s="69"/>
      <c r="B282" s="69"/>
      <c r="C282" s="69"/>
      <c r="D282" s="34"/>
      <c r="E282" s="34"/>
      <c r="F282" s="34"/>
      <c r="G282" s="34"/>
      <c r="H282" s="34"/>
      <c r="I282" s="34"/>
      <c r="J282" s="34"/>
      <c r="K282" s="34"/>
    </row>
    <row r="283" spans="1:11">
      <c r="A283" s="69"/>
      <c r="B283" s="69"/>
      <c r="C283" s="69"/>
      <c r="D283" s="34"/>
      <c r="E283" s="34"/>
      <c r="F283" s="34"/>
      <c r="G283" s="34"/>
      <c r="H283" s="34"/>
      <c r="I283" s="34"/>
      <c r="J283" s="34"/>
      <c r="K283" s="34"/>
    </row>
    <row r="284" spans="1:11">
      <c r="A284" s="69"/>
      <c r="B284" s="69"/>
      <c r="C284" s="69"/>
      <c r="D284" s="34"/>
      <c r="E284" s="34"/>
      <c r="F284" s="34"/>
      <c r="G284" s="34"/>
      <c r="H284" s="34"/>
      <c r="I284" s="34"/>
      <c r="J284" s="34"/>
      <c r="K284" s="34"/>
    </row>
    <row r="285" spans="1:11">
      <c r="A285" s="69"/>
      <c r="B285" s="69"/>
      <c r="C285" s="69"/>
      <c r="D285" s="34"/>
      <c r="E285" s="34"/>
      <c r="F285" s="34"/>
      <c r="G285" s="34"/>
      <c r="H285" s="34"/>
      <c r="I285" s="34"/>
      <c r="J285" s="34"/>
      <c r="K285" s="34"/>
    </row>
    <row r="286" spans="1:11">
      <c r="A286" s="69"/>
      <c r="B286" s="69"/>
      <c r="C286" s="69"/>
      <c r="D286" s="34"/>
      <c r="E286" s="34"/>
      <c r="F286" s="34"/>
      <c r="G286" s="34"/>
      <c r="H286" s="34"/>
      <c r="I286" s="34"/>
      <c r="J286" s="34"/>
      <c r="K286" s="34"/>
    </row>
    <row r="287" spans="1:11">
      <c r="A287" s="69"/>
      <c r="B287" s="69"/>
      <c r="C287" s="69"/>
      <c r="D287" s="34"/>
      <c r="E287" s="34"/>
      <c r="F287" s="34"/>
      <c r="G287" s="34"/>
      <c r="H287" s="34"/>
      <c r="I287" s="34"/>
      <c r="J287" s="34"/>
      <c r="K287" s="34"/>
    </row>
    <row r="288" spans="1:11">
      <c r="A288" s="69"/>
      <c r="B288" s="69"/>
      <c r="C288" s="69"/>
      <c r="D288" s="34"/>
      <c r="E288" s="34"/>
      <c r="F288" s="34"/>
      <c r="G288" s="34"/>
      <c r="H288" s="34"/>
      <c r="I288" s="34"/>
      <c r="J288" s="34"/>
      <c r="K288" s="34"/>
    </row>
    <row r="289" spans="1:11">
      <c r="A289" s="69"/>
      <c r="B289" s="69"/>
      <c r="C289" s="69"/>
      <c r="D289" s="34"/>
      <c r="E289" s="34"/>
      <c r="F289" s="34"/>
      <c r="G289" s="34"/>
      <c r="H289" s="34"/>
      <c r="I289" s="34"/>
      <c r="J289" s="34"/>
      <c r="K289" s="34"/>
    </row>
    <row r="290" spans="1:11">
      <c r="A290" s="69"/>
      <c r="B290" s="69"/>
      <c r="C290" s="69"/>
      <c r="D290" s="34"/>
      <c r="E290" s="34"/>
      <c r="F290" s="34"/>
      <c r="G290" s="34"/>
      <c r="H290" s="34"/>
      <c r="I290" s="34"/>
      <c r="J290" s="34"/>
      <c r="K290" s="34"/>
    </row>
    <row r="291" spans="1:11">
      <c r="A291" s="69"/>
      <c r="B291" s="69"/>
      <c r="C291" s="69"/>
      <c r="D291" s="34"/>
      <c r="E291" s="34"/>
      <c r="F291" s="34"/>
      <c r="G291" s="34"/>
      <c r="H291" s="34"/>
      <c r="I291" s="34"/>
      <c r="J291" s="34"/>
      <c r="K291" s="34"/>
    </row>
    <row r="292" spans="1:11">
      <c r="A292" s="69"/>
      <c r="B292" s="69"/>
      <c r="C292" s="69"/>
      <c r="D292" s="34"/>
      <c r="E292" s="34"/>
      <c r="F292" s="34"/>
      <c r="G292" s="34"/>
      <c r="H292" s="34"/>
      <c r="I292" s="34"/>
      <c r="J292" s="34"/>
      <c r="K292" s="34"/>
    </row>
    <row r="293" spans="1:11">
      <c r="A293" s="69"/>
      <c r="B293" s="69"/>
      <c r="C293" s="69"/>
      <c r="D293" s="34"/>
      <c r="E293" s="34"/>
      <c r="F293" s="34"/>
      <c r="G293" s="34"/>
      <c r="H293" s="34"/>
      <c r="I293" s="34"/>
      <c r="J293" s="34"/>
      <c r="K293" s="34"/>
    </row>
    <row r="294" spans="1:11">
      <c r="A294" s="69"/>
      <c r="B294" s="69"/>
      <c r="C294" s="69"/>
      <c r="D294" s="34"/>
      <c r="E294" s="34"/>
      <c r="F294" s="34"/>
      <c r="G294" s="34"/>
      <c r="H294" s="34"/>
      <c r="I294" s="34"/>
      <c r="J294" s="34"/>
      <c r="K294" s="34"/>
    </row>
    <row r="295" spans="1:11">
      <c r="A295" s="69"/>
      <c r="B295" s="69"/>
      <c r="C295" s="69"/>
      <c r="D295" s="34"/>
      <c r="E295" s="34"/>
      <c r="F295" s="34"/>
      <c r="G295" s="34"/>
      <c r="H295" s="34"/>
      <c r="I295" s="34"/>
      <c r="J295" s="34"/>
      <c r="K295" s="34"/>
    </row>
    <row r="296" spans="1:11">
      <c r="A296" s="69"/>
      <c r="B296" s="69"/>
      <c r="C296" s="69"/>
      <c r="D296" s="34"/>
      <c r="E296" s="34"/>
      <c r="F296" s="34"/>
      <c r="G296" s="34"/>
      <c r="H296" s="34"/>
      <c r="I296" s="34"/>
      <c r="J296" s="34"/>
      <c r="K296" s="34"/>
    </row>
    <row r="297" spans="1:11">
      <c r="A297" s="69"/>
      <c r="B297" s="69"/>
      <c r="C297" s="69"/>
      <c r="D297" s="34"/>
      <c r="E297" s="34"/>
      <c r="F297" s="34"/>
      <c r="G297" s="34"/>
      <c r="H297" s="34"/>
      <c r="I297" s="34"/>
      <c r="J297" s="34"/>
      <c r="K297" s="34"/>
    </row>
    <row r="298" spans="1:11">
      <c r="A298" s="69"/>
      <c r="B298" s="69"/>
      <c r="C298" s="69"/>
      <c r="D298" s="34"/>
      <c r="E298" s="34"/>
      <c r="F298" s="34"/>
      <c r="G298" s="34"/>
      <c r="H298" s="34"/>
      <c r="I298" s="34"/>
      <c r="J298" s="34"/>
      <c r="K298" s="34"/>
    </row>
    <row r="299" spans="1:11">
      <c r="A299" s="69"/>
      <c r="B299" s="69"/>
      <c r="C299" s="69"/>
      <c r="D299" s="34"/>
      <c r="E299" s="34"/>
      <c r="F299" s="34"/>
      <c r="G299" s="34"/>
      <c r="H299" s="34"/>
      <c r="I299" s="34"/>
      <c r="J299" s="34"/>
      <c r="K299" s="34"/>
    </row>
    <row r="300" spans="1:11">
      <c r="A300" s="69"/>
      <c r="B300" s="69"/>
      <c r="C300" s="69"/>
      <c r="D300" s="34"/>
      <c r="E300" s="34"/>
      <c r="F300" s="34"/>
      <c r="G300" s="34"/>
      <c r="H300" s="34"/>
      <c r="I300" s="34"/>
      <c r="J300" s="34"/>
      <c r="K300" s="34"/>
    </row>
    <row r="301" spans="1:11">
      <c r="A301" s="69"/>
      <c r="B301" s="69"/>
      <c r="C301" s="69"/>
      <c r="D301" s="34"/>
      <c r="E301" s="34"/>
      <c r="F301" s="34"/>
      <c r="G301" s="34"/>
      <c r="H301" s="34"/>
      <c r="I301" s="34"/>
      <c r="J301" s="34"/>
      <c r="K301" s="34"/>
    </row>
    <row r="302" spans="1:11">
      <c r="A302" s="69"/>
      <c r="B302" s="69"/>
      <c r="C302" s="69"/>
      <c r="D302" s="34"/>
      <c r="E302" s="34"/>
      <c r="F302" s="34"/>
      <c r="G302" s="34"/>
      <c r="H302" s="34"/>
      <c r="I302" s="34"/>
      <c r="J302" s="34"/>
      <c r="K302" s="34"/>
    </row>
    <row r="303" spans="1:11">
      <c r="A303" s="69"/>
      <c r="B303" s="69"/>
      <c r="C303" s="69"/>
      <c r="D303" s="34"/>
      <c r="E303" s="34"/>
      <c r="F303" s="34"/>
      <c r="G303" s="34"/>
      <c r="H303" s="34"/>
      <c r="I303" s="34"/>
      <c r="J303" s="34"/>
      <c r="K303" s="34"/>
    </row>
    <row r="304" spans="1:11">
      <c r="A304" s="69"/>
      <c r="B304" s="69"/>
      <c r="C304" s="69"/>
      <c r="D304" s="34"/>
      <c r="E304" s="34"/>
      <c r="F304" s="34"/>
      <c r="G304" s="34"/>
      <c r="H304" s="34"/>
      <c r="I304" s="34"/>
      <c r="J304" s="34"/>
      <c r="K304" s="34"/>
    </row>
    <row r="305" spans="1:11">
      <c r="A305" s="69"/>
      <c r="B305" s="69"/>
      <c r="C305" s="69"/>
      <c r="D305" s="34"/>
      <c r="E305" s="34"/>
      <c r="F305" s="34"/>
      <c r="G305" s="34"/>
      <c r="H305" s="34"/>
      <c r="I305" s="34"/>
      <c r="J305" s="34"/>
      <c r="K305" s="34"/>
    </row>
    <row r="306" spans="1:11">
      <c r="A306" s="69"/>
      <c r="B306" s="69"/>
      <c r="C306" s="69"/>
    </row>
    <row r="307" spans="1:11">
      <c r="A307" s="69"/>
      <c r="B307" s="69"/>
      <c r="C307" s="69"/>
    </row>
    <row r="308" spans="1:11">
      <c r="A308" s="69"/>
      <c r="B308" s="69"/>
      <c r="C308" s="69"/>
    </row>
    <row r="309" spans="1:11">
      <c r="A309" s="69"/>
      <c r="B309" s="69"/>
      <c r="C309" s="69"/>
    </row>
    <row r="310" spans="1:11">
      <c r="A310" s="69"/>
      <c r="B310" s="69"/>
      <c r="C310" s="69"/>
    </row>
    <row r="311" spans="1:11">
      <c r="A311" s="69"/>
      <c r="B311" s="69"/>
      <c r="C311" s="69"/>
    </row>
    <row r="312" spans="1:11">
      <c r="A312" s="69"/>
      <c r="B312" s="69"/>
      <c r="C312" s="69"/>
    </row>
    <row r="313" spans="1:11">
      <c r="A313" s="69"/>
      <c r="B313" s="69"/>
      <c r="C313" s="69"/>
    </row>
    <row r="314" spans="1:11">
      <c r="A314" s="69"/>
      <c r="B314" s="69"/>
      <c r="C314" s="69"/>
    </row>
    <row r="315" spans="1:11">
      <c r="A315" s="69"/>
      <c r="B315" s="69"/>
      <c r="C315" s="69"/>
    </row>
    <row r="316" spans="1:11">
      <c r="A316" s="69"/>
      <c r="B316" s="69"/>
      <c r="C316" s="69"/>
    </row>
    <row r="317" spans="1:11">
      <c r="A317" s="69"/>
      <c r="B317" s="69"/>
      <c r="C317" s="69"/>
    </row>
    <row r="318" spans="1:11">
      <c r="A318" s="69"/>
      <c r="B318" s="69"/>
      <c r="C318" s="69"/>
    </row>
    <row r="319" spans="1:11">
      <c r="A319" s="69"/>
      <c r="B319" s="69"/>
      <c r="C319" s="69"/>
    </row>
    <row r="320" spans="1:11">
      <c r="A320" s="10"/>
      <c r="B320" s="69"/>
      <c r="C320" s="69"/>
    </row>
    <row r="321" spans="1:3">
      <c r="A321" s="10"/>
      <c r="B321" s="69"/>
      <c r="C321" s="69"/>
    </row>
    <row r="322" spans="1:3">
      <c r="A322" s="10"/>
      <c r="B322" s="69"/>
      <c r="C322" s="69"/>
    </row>
    <row r="323" spans="1:3">
      <c r="B323" s="69"/>
      <c r="C323" s="69"/>
    </row>
    <row r="324" spans="1:3">
      <c r="B324" s="69"/>
      <c r="C324" s="69"/>
    </row>
    <row r="325" spans="1:3">
      <c r="B325" s="69"/>
      <c r="C325" s="69"/>
    </row>
    <row r="326" spans="1:3">
      <c r="B326" s="69"/>
      <c r="C326" s="69"/>
    </row>
    <row r="327" spans="1:3">
      <c r="B327" s="69"/>
      <c r="C327" s="69"/>
    </row>
    <row r="328" spans="1:3">
      <c r="B328" s="69"/>
      <c r="C328" s="69"/>
    </row>
    <row r="329" spans="1:3">
      <c r="B329" s="69"/>
      <c r="C329" s="69"/>
    </row>
    <row r="330" spans="1:3">
      <c r="B330" s="69"/>
      <c r="C330" s="69"/>
    </row>
    <row r="331" spans="1:3">
      <c r="B331" s="69"/>
      <c r="C331" s="69"/>
    </row>
    <row r="332" spans="1:3">
      <c r="B332" s="69"/>
      <c r="C332" s="69"/>
    </row>
    <row r="333" spans="1:3">
      <c r="B333" s="69"/>
      <c r="C333" s="69"/>
    </row>
    <row r="334" spans="1:3">
      <c r="B334" s="69"/>
      <c r="C334" s="69"/>
    </row>
    <row r="335" spans="1:3">
      <c r="B335" s="69"/>
      <c r="C335" s="69"/>
    </row>
    <row r="336" spans="1:3">
      <c r="B336" s="69"/>
      <c r="C336" s="69"/>
    </row>
    <row r="337" spans="2:3">
      <c r="B337" s="69"/>
      <c r="C337" s="69"/>
    </row>
    <row r="338" spans="2:3">
      <c r="B338" s="69"/>
      <c r="C338" s="69"/>
    </row>
    <row r="339" spans="2:3">
      <c r="B339" s="69"/>
      <c r="C339" s="69"/>
    </row>
    <row r="340" spans="2:3">
      <c r="B340" s="69"/>
      <c r="C340" s="69"/>
    </row>
    <row r="341" spans="2:3">
      <c r="B341" s="69"/>
      <c r="C341" s="69"/>
    </row>
    <row r="342" spans="2:3">
      <c r="B342" s="69"/>
      <c r="C342" s="69"/>
    </row>
    <row r="343" spans="2:3">
      <c r="B343" s="69"/>
      <c r="C343" s="69"/>
    </row>
    <row r="344" spans="2:3">
      <c r="B344" s="69"/>
      <c r="C344" s="69"/>
    </row>
    <row r="345" spans="2:3">
      <c r="B345" s="69"/>
      <c r="C345" s="69"/>
    </row>
    <row r="346" spans="2:3">
      <c r="B346" s="69"/>
      <c r="C346" s="69"/>
    </row>
    <row r="347" spans="2:3">
      <c r="B347" s="69"/>
      <c r="C347" s="69"/>
    </row>
  </sheetData>
  <mergeCells count="4">
    <mergeCell ref="I1:K1"/>
    <mergeCell ref="A2:K2"/>
    <mergeCell ref="A3:K3"/>
    <mergeCell ref="J4:K4"/>
  </mergeCells>
  <conditionalFormatting sqref="C8 A10 A12 A14 A16 A18 A20 A8 A22">
    <cfRule type="cellIs" dxfId="3" priority="1" stopIfTrue="1" operator="less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H347"/>
  <sheetViews>
    <sheetView zoomScale="60" zoomScaleNormal="60" workbookViewId="0">
      <selection activeCell="AE1" sqref="AE1:AG1"/>
    </sheetView>
  </sheetViews>
  <sheetFormatPr defaultRowHeight="12.75"/>
  <cols>
    <col min="1" max="2" width="4.85546875" style="10" customWidth="1"/>
    <col min="3" max="3" width="50.5703125" style="2" customWidth="1"/>
    <col min="4" max="9" width="13.5703125" style="4" customWidth="1"/>
    <col min="10" max="10" width="13.5703125" style="23" customWidth="1"/>
    <col min="11" max="13" width="13.5703125" style="4" customWidth="1"/>
    <col min="14" max="14" width="13.5703125" style="23" customWidth="1"/>
    <col min="15" max="16" width="13.5703125" style="4" customWidth="1"/>
    <col min="17" max="17" width="13.5703125" style="23" customWidth="1"/>
    <col min="18" max="18" width="13.5703125" style="4" customWidth="1"/>
    <col min="19" max="19" width="13.5703125" style="23" customWidth="1"/>
    <col min="20" max="20" width="13.5703125" style="4" customWidth="1"/>
    <col min="21" max="21" width="13.5703125" style="23" customWidth="1"/>
    <col min="22" max="27" width="13.5703125" style="4" customWidth="1"/>
    <col min="28" max="28" width="13.5703125" style="23" customWidth="1"/>
    <col min="29" max="29" width="13.5703125" style="4" customWidth="1"/>
    <col min="30" max="30" width="13.5703125" style="23" customWidth="1"/>
    <col min="31" max="31" width="13.5703125" style="4" customWidth="1"/>
    <col min="32" max="32" width="13.5703125" style="34" customWidth="1"/>
    <col min="33" max="33" width="13.5703125" style="4" customWidth="1"/>
    <col min="34" max="36" width="9.140625" style="2"/>
    <col min="37" max="38" width="9.140625" style="8"/>
    <col min="39" max="39" width="39" style="8" customWidth="1"/>
    <col min="40" max="86" width="9.140625" style="8"/>
    <col min="87" max="16384" width="9.140625" style="2"/>
  </cols>
  <sheetData>
    <row r="1" spans="1:69" ht="18.75">
      <c r="C1" s="3"/>
      <c r="D1" s="3"/>
      <c r="E1" s="3"/>
      <c r="F1" s="3"/>
      <c r="G1" s="3"/>
      <c r="H1" s="3"/>
      <c r="I1" s="3"/>
      <c r="J1" s="21"/>
      <c r="K1" s="3"/>
      <c r="L1" s="3"/>
      <c r="M1" s="3"/>
      <c r="N1" s="21"/>
      <c r="O1" s="3"/>
      <c r="P1" s="3"/>
      <c r="Q1" s="21"/>
      <c r="R1" s="3"/>
      <c r="S1" s="21"/>
      <c r="T1" s="3"/>
      <c r="U1" s="21"/>
      <c r="V1" s="3"/>
      <c r="W1" s="3"/>
      <c r="X1" s="3"/>
      <c r="Y1" s="3"/>
      <c r="Z1" s="3"/>
      <c r="AA1" s="3"/>
      <c r="AB1" s="21"/>
      <c r="AC1" s="3"/>
      <c r="AD1" s="21"/>
      <c r="AE1" s="113"/>
      <c r="AF1" s="113"/>
      <c r="AG1" s="113"/>
    </row>
    <row r="2" spans="1:69" ht="18.75">
      <c r="A2" s="97" t="s">
        <v>19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69" ht="18.75">
      <c r="A3" s="97" t="s">
        <v>213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spans="1:69" ht="15.75">
      <c r="C4" s="6"/>
      <c r="D4" s="5"/>
      <c r="E4" s="5"/>
      <c r="F4" s="5"/>
      <c r="G4" s="5"/>
      <c r="H4" s="5"/>
      <c r="I4" s="5"/>
      <c r="J4" s="22"/>
      <c r="K4" s="5"/>
      <c r="L4" s="5"/>
      <c r="M4" s="5"/>
      <c r="N4" s="22"/>
      <c r="O4" s="5"/>
      <c r="P4" s="5"/>
      <c r="Q4" s="22"/>
      <c r="R4" s="5"/>
      <c r="S4" s="22"/>
      <c r="T4" s="5"/>
      <c r="U4" s="22"/>
      <c r="V4" s="5"/>
      <c r="W4" s="5"/>
      <c r="X4" s="5"/>
      <c r="Y4" s="5"/>
      <c r="Z4" s="5"/>
      <c r="AA4" s="5"/>
      <c r="AB4" s="22"/>
      <c r="AC4" s="5"/>
      <c r="AD4" s="22"/>
      <c r="AE4" s="5"/>
      <c r="AF4" s="114" t="s">
        <v>20</v>
      </c>
      <c r="AG4" s="114"/>
    </row>
    <row r="5" spans="1:69" ht="12.75" customHeight="1">
      <c r="A5" s="106" t="s">
        <v>21</v>
      </c>
      <c r="B5" s="106" t="s">
        <v>31</v>
      </c>
      <c r="C5" s="109" t="s">
        <v>22</v>
      </c>
      <c r="D5" s="103" t="s">
        <v>0</v>
      </c>
      <c r="E5" s="103" t="s">
        <v>1</v>
      </c>
      <c r="F5" s="103" t="s">
        <v>2</v>
      </c>
      <c r="G5" s="103" t="s">
        <v>3</v>
      </c>
      <c r="H5" s="99" t="s">
        <v>4</v>
      </c>
      <c r="I5" s="100"/>
      <c r="J5" s="101"/>
      <c r="K5" s="102" t="s">
        <v>6</v>
      </c>
      <c r="L5" s="102"/>
      <c r="M5" s="102"/>
      <c r="N5" s="102"/>
      <c r="O5" s="102"/>
      <c r="P5" s="102"/>
      <c r="Q5" s="102"/>
      <c r="R5" s="103" t="s">
        <v>8</v>
      </c>
      <c r="S5" s="118" t="s">
        <v>196</v>
      </c>
      <c r="T5" s="103" t="s">
        <v>9</v>
      </c>
      <c r="U5" s="118" t="s">
        <v>197</v>
      </c>
      <c r="V5" s="103" t="s">
        <v>10</v>
      </c>
      <c r="W5" s="103" t="s">
        <v>11</v>
      </c>
      <c r="X5" s="103" t="s">
        <v>12</v>
      </c>
      <c r="Y5" s="103" t="s">
        <v>13</v>
      </c>
      <c r="Z5" s="103" t="s">
        <v>14</v>
      </c>
      <c r="AA5" s="103" t="s">
        <v>15</v>
      </c>
      <c r="AB5" s="118" t="s">
        <v>198</v>
      </c>
      <c r="AC5" s="103" t="s">
        <v>16</v>
      </c>
      <c r="AD5" s="118" t="s">
        <v>199</v>
      </c>
      <c r="AE5" s="103" t="s">
        <v>17</v>
      </c>
      <c r="AF5" s="115" t="s">
        <v>18</v>
      </c>
      <c r="AG5" s="103" t="s">
        <v>26</v>
      </c>
    </row>
    <row r="6" spans="1:69" ht="12.75" customHeight="1">
      <c r="A6" s="107"/>
      <c r="B6" s="107"/>
      <c r="C6" s="109"/>
      <c r="D6" s="104"/>
      <c r="E6" s="104"/>
      <c r="F6" s="104"/>
      <c r="G6" s="104"/>
      <c r="H6" s="102" t="s">
        <v>28</v>
      </c>
      <c r="I6" s="103" t="s">
        <v>26</v>
      </c>
      <c r="J6" s="112" t="s">
        <v>5</v>
      </c>
      <c r="K6" s="102" t="s">
        <v>24</v>
      </c>
      <c r="L6" s="99" t="s">
        <v>23</v>
      </c>
      <c r="M6" s="100"/>
      <c r="N6" s="100"/>
      <c r="O6" s="100"/>
      <c r="P6" s="100"/>
      <c r="Q6" s="101"/>
      <c r="R6" s="104"/>
      <c r="S6" s="119"/>
      <c r="T6" s="104"/>
      <c r="U6" s="121"/>
      <c r="V6" s="104"/>
      <c r="W6" s="104"/>
      <c r="X6" s="104"/>
      <c r="Y6" s="104"/>
      <c r="Z6" s="104"/>
      <c r="AA6" s="104"/>
      <c r="AB6" s="121"/>
      <c r="AC6" s="104"/>
      <c r="AD6" s="121"/>
      <c r="AE6" s="104"/>
      <c r="AF6" s="116"/>
      <c r="AG6" s="104"/>
    </row>
    <row r="7" spans="1:69" ht="12.75" customHeight="1">
      <c r="A7" s="107"/>
      <c r="B7" s="107"/>
      <c r="C7" s="109"/>
      <c r="D7" s="104"/>
      <c r="E7" s="104"/>
      <c r="F7" s="104"/>
      <c r="G7" s="104"/>
      <c r="H7" s="102"/>
      <c r="I7" s="104"/>
      <c r="J7" s="112"/>
      <c r="K7" s="102"/>
      <c r="L7" s="98" t="s">
        <v>27</v>
      </c>
      <c r="M7" s="98"/>
      <c r="N7" s="98"/>
      <c r="O7" s="98" t="s">
        <v>25</v>
      </c>
      <c r="P7" s="98"/>
      <c r="Q7" s="98"/>
      <c r="R7" s="104"/>
      <c r="S7" s="119"/>
      <c r="T7" s="104"/>
      <c r="U7" s="121"/>
      <c r="V7" s="104"/>
      <c r="W7" s="104"/>
      <c r="X7" s="104"/>
      <c r="Y7" s="104"/>
      <c r="Z7" s="104"/>
      <c r="AA7" s="104"/>
      <c r="AB7" s="121"/>
      <c r="AC7" s="104"/>
      <c r="AD7" s="121"/>
      <c r="AE7" s="104"/>
      <c r="AF7" s="116"/>
      <c r="AG7" s="104"/>
    </row>
    <row r="8" spans="1:69" ht="63.75">
      <c r="A8" s="108"/>
      <c r="B8" s="108"/>
      <c r="C8" s="109"/>
      <c r="D8" s="105"/>
      <c r="E8" s="105"/>
      <c r="F8" s="105"/>
      <c r="G8" s="105"/>
      <c r="H8" s="102"/>
      <c r="I8" s="105"/>
      <c r="J8" s="112"/>
      <c r="K8" s="102"/>
      <c r="L8" s="1" t="s">
        <v>29</v>
      </c>
      <c r="M8" s="1" t="s">
        <v>26</v>
      </c>
      <c r="N8" s="24" t="s">
        <v>7</v>
      </c>
      <c r="O8" s="1" t="s">
        <v>30</v>
      </c>
      <c r="P8" s="1" t="s">
        <v>26</v>
      </c>
      <c r="Q8" s="24" t="s">
        <v>7</v>
      </c>
      <c r="R8" s="105"/>
      <c r="S8" s="120"/>
      <c r="T8" s="105"/>
      <c r="U8" s="122"/>
      <c r="V8" s="105"/>
      <c r="W8" s="105"/>
      <c r="X8" s="105"/>
      <c r="Y8" s="105"/>
      <c r="Z8" s="105"/>
      <c r="AA8" s="105"/>
      <c r="AB8" s="122"/>
      <c r="AC8" s="105"/>
      <c r="AD8" s="122"/>
      <c r="AE8" s="105"/>
      <c r="AF8" s="117"/>
      <c r="AG8" s="105"/>
    </row>
    <row r="9" spans="1:69">
      <c r="A9" s="35"/>
      <c r="B9" s="35"/>
      <c r="C9" s="7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6"/>
      <c r="AG9" s="45"/>
      <c r="AH9" s="8"/>
      <c r="AI9" s="8"/>
      <c r="AJ9" s="8"/>
    </row>
    <row r="10" spans="1:69" s="28" customFormat="1">
      <c r="A10" s="13"/>
      <c r="B10" s="13"/>
      <c r="C10" s="51" t="s">
        <v>200</v>
      </c>
      <c r="D10" s="9"/>
      <c r="E10" s="9"/>
      <c r="F10" s="9"/>
      <c r="G10" s="9"/>
      <c r="H10" s="9"/>
      <c r="I10" s="9"/>
      <c r="J10" s="25"/>
      <c r="K10" s="9"/>
      <c r="L10" s="9"/>
      <c r="M10" s="9"/>
      <c r="N10" s="25"/>
      <c r="O10" s="9"/>
      <c r="P10" s="9"/>
      <c r="Q10" s="25"/>
      <c r="R10" s="9"/>
      <c r="S10" s="25"/>
      <c r="T10" s="9"/>
      <c r="U10" s="25"/>
      <c r="V10" s="9"/>
      <c r="W10" s="9"/>
      <c r="X10" s="9"/>
      <c r="Y10" s="9"/>
      <c r="Z10" s="9"/>
      <c r="AA10" s="9"/>
      <c r="AB10" s="25"/>
      <c r="AC10" s="9"/>
      <c r="AD10" s="25"/>
      <c r="AE10" s="9"/>
      <c r="AF10" s="36"/>
      <c r="AG10" s="9"/>
    </row>
    <row r="11" spans="1:69" s="28" customFormat="1">
      <c r="A11" s="13">
        <v>1</v>
      </c>
      <c r="B11" s="47">
        <v>1</v>
      </c>
      <c r="C11" s="18" t="s">
        <v>39</v>
      </c>
      <c r="D11" s="59">
        <v>21002701.417119998</v>
      </c>
      <c r="E11" s="59">
        <v>960743.25060999999</v>
      </c>
      <c r="F11" s="59">
        <v>24.309000000000001</v>
      </c>
      <c r="G11" s="59">
        <v>0</v>
      </c>
      <c r="H11" s="59">
        <v>16303017.3924</v>
      </c>
      <c r="I11" s="59">
        <v>14529515.4924</v>
      </c>
      <c r="J11" s="59">
        <v>-193805.96716999999</v>
      </c>
      <c r="K11" s="59">
        <v>146888020.96825999</v>
      </c>
      <c r="L11" s="59">
        <v>124249633.32544</v>
      </c>
      <c r="M11" s="59">
        <v>40277954.97834</v>
      </c>
      <c r="N11" s="59">
        <v>-13331247.237129999</v>
      </c>
      <c r="O11" s="59">
        <v>22638387.642820001</v>
      </c>
      <c r="P11" s="59">
        <v>1210324.9298400001</v>
      </c>
      <c r="Q11" s="59">
        <v>-8433264.5296800006</v>
      </c>
      <c r="R11" s="59">
        <v>408071.10898999998</v>
      </c>
      <c r="S11" s="59">
        <v>-193985.73933000001</v>
      </c>
      <c r="T11" s="59">
        <v>1106015.54789</v>
      </c>
      <c r="U11" s="59">
        <v>0</v>
      </c>
      <c r="V11" s="59">
        <v>681040.77511000005</v>
      </c>
      <c r="W11" s="59">
        <v>23687.82431</v>
      </c>
      <c r="X11" s="59">
        <v>0</v>
      </c>
      <c r="Y11" s="59">
        <v>0</v>
      </c>
      <c r="Z11" s="59">
        <v>2729591.6065600002</v>
      </c>
      <c r="AA11" s="59">
        <v>12757592.49086</v>
      </c>
      <c r="AB11" s="59">
        <v>-2190572.0445699999</v>
      </c>
      <c r="AC11" s="59">
        <v>157954.40896</v>
      </c>
      <c r="AD11" s="59">
        <v>-13230.595289999999</v>
      </c>
      <c r="AE11" s="59">
        <v>1181142.2129299999</v>
      </c>
      <c r="AF11" s="59">
        <v>204199603.31299999</v>
      </c>
      <c r="AG11" s="59">
        <v>75847946.47304</v>
      </c>
      <c r="AH11" s="27"/>
      <c r="AI11" s="39">
        <f t="shared" ref="AI11:AI42" si="0">D11+E11+F11+G11+H11+K11+R11+T11+V11+W11+X11+Y11+Z11+AA11+AC11+AE11-AF11</f>
        <v>0</v>
      </c>
      <c r="AK11" s="28" t="e">
        <f>AL11-#REF!</f>
        <v>#REF!</v>
      </c>
      <c r="AL11" s="40"/>
      <c r="AM11" s="40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</row>
    <row r="12" spans="1:69" s="28" customFormat="1">
      <c r="A12" s="13">
        <v>2</v>
      </c>
      <c r="B12" s="47">
        <v>2</v>
      </c>
      <c r="C12" s="18" t="s">
        <v>35</v>
      </c>
      <c r="D12" s="59">
        <v>6189033.6414400004</v>
      </c>
      <c r="E12" s="59">
        <v>375791.92019999999</v>
      </c>
      <c r="F12" s="59">
        <v>0</v>
      </c>
      <c r="G12" s="59">
        <v>0</v>
      </c>
      <c r="H12" s="59">
        <v>8152891.9086800003</v>
      </c>
      <c r="I12" s="59">
        <v>2180384.80357</v>
      </c>
      <c r="J12" s="59">
        <v>-415725.61473999999</v>
      </c>
      <c r="K12" s="59">
        <v>63408187.428110003</v>
      </c>
      <c r="L12" s="59">
        <v>60981075.041790001</v>
      </c>
      <c r="M12" s="59">
        <v>24442331.487179998</v>
      </c>
      <c r="N12" s="59">
        <v>-11989028.475269999</v>
      </c>
      <c r="O12" s="59">
        <v>2427112.38632</v>
      </c>
      <c r="P12" s="59">
        <v>134355.53482999999</v>
      </c>
      <c r="Q12" s="59">
        <v>-2250339.1420499999</v>
      </c>
      <c r="R12" s="59">
        <v>33318379.24529</v>
      </c>
      <c r="S12" s="59">
        <v>-255595.38836000001</v>
      </c>
      <c r="T12" s="59">
        <v>0</v>
      </c>
      <c r="U12" s="59">
        <v>-752.92102</v>
      </c>
      <c r="V12" s="59">
        <v>24800</v>
      </c>
      <c r="W12" s="59">
        <v>0</v>
      </c>
      <c r="X12" s="59">
        <v>145309.68804000001</v>
      </c>
      <c r="Y12" s="59">
        <v>47434.657780000001</v>
      </c>
      <c r="Z12" s="59">
        <v>3606995.7540000002</v>
      </c>
      <c r="AA12" s="59">
        <v>137859.60336000001</v>
      </c>
      <c r="AB12" s="59">
        <v>-119133.77469999999</v>
      </c>
      <c r="AC12" s="59">
        <v>229869.57404000001</v>
      </c>
      <c r="AD12" s="59">
        <v>-72785.869189999998</v>
      </c>
      <c r="AE12" s="59">
        <v>11584.860060000001</v>
      </c>
      <c r="AF12" s="59">
        <v>115648138.281</v>
      </c>
      <c r="AG12" s="59">
        <v>31374304.099020001</v>
      </c>
      <c r="AH12" s="27"/>
      <c r="AI12" s="39">
        <f t="shared" si="0"/>
        <v>0</v>
      </c>
      <c r="AK12" s="28" t="e">
        <f>AL12-#REF!</f>
        <v>#REF!</v>
      </c>
      <c r="AL12" s="40"/>
      <c r="AM12" s="40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</row>
    <row r="13" spans="1:69" s="28" customFormat="1">
      <c r="A13" s="13">
        <v>3</v>
      </c>
      <c r="B13" s="47">
        <v>3</v>
      </c>
      <c r="C13" s="18" t="s">
        <v>32</v>
      </c>
      <c r="D13" s="59">
        <v>8941577.7196900006</v>
      </c>
      <c r="E13" s="59">
        <v>588519.18796999997</v>
      </c>
      <c r="F13" s="59">
        <v>5378834.0777399996</v>
      </c>
      <c r="G13" s="59">
        <v>0</v>
      </c>
      <c r="H13" s="59">
        <v>1591058.65647</v>
      </c>
      <c r="I13" s="59">
        <v>1018104.80515</v>
      </c>
      <c r="J13" s="59">
        <v>-97988.246929999994</v>
      </c>
      <c r="K13" s="59">
        <v>52430260.165380001</v>
      </c>
      <c r="L13" s="59">
        <v>52015777.748070002</v>
      </c>
      <c r="M13" s="59">
        <v>32584542.545290001</v>
      </c>
      <c r="N13" s="59">
        <v>-11090524.47927</v>
      </c>
      <c r="O13" s="59">
        <v>414482.41730999999</v>
      </c>
      <c r="P13" s="59">
        <v>222934.86585</v>
      </c>
      <c r="Q13" s="59">
        <v>-571712.75358000002</v>
      </c>
      <c r="R13" s="59">
        <v>33455502.711830001</v>
      </c>
      <c r="S13" s="59">
        <v>-409967.58588999999</v>
      </c>
      <c r="T13" s="59">
        <v>1365473.21633</v>
      </c>
      <c r="U13" s="59">
        <v>0</v>
      </c>
      <c r="V13" s="59">
        <v>0</v>
      </c>
      <c r="W13" s="59">
        <v>3714482.1951100002</v>
      </c>
      <c r="X13" s="59">
        <v>702957.90500000003</v>
      </c>
      <c r="Y13" s="59">
        <v>0</v>
      </c>
      <c r="Z13" s="59">
        <v>2266529.4494699999</v>
      </c>
      <c r="AA13" s="59">
        <v>345397.51491999999</v>
      </c>
      <c r="AB13" s="59">
        <v>-31743.77002</v>
      </c>
      <c r="AC13" s="59">
        <v>353632.55494</v>
      </c>
      <c r="AD13" s="59">
        <v>-16445.808099999998</v>
      </c>
      <c r="AE13" s="59">
        <v>0</v>
      </c>
      <c r="AF13" s="59">
        <v>111134225.35484999</v>
      </c>
      <c r="AG13" s="59">
        <v>61891007.82181</v>
      </c>
      <c r="AH13" s="27"/>
      <c r="AI13" s="39">
        <f t="shared" si="0"/>
        <v>0</v>
      </c>
      <c r="AK13" s="28" t="e">
        <f>AL13-#REF!</f>
        <v>#REF!</v>
      </c>
      <c r="AL13" s="40"/>
      <c r="AM13" s="40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</row>
    <row r="14" spans="1:69" s="28" customFormat="1">
      <c r="A14" s="13">
        <v>4</v>
      </c>
      <c r="B14" s="47">
        <v>4</v>
      </c>
      <c r="C14" s="18" t="s">
        <v>46</v>
      </c>
      <c r="D14" s="59">
        <v>6612196.3212200003</v>
      </c>
      <c r="E14" s="59">
        <v>318107.04428999999</v>
      </c>
      <c r="F14" s="59">
        <v>0</v>
      </c>
      <c r="G14" s="59">
        <v>1213.9789900000001</v>
      </c>
      <c r="H14" s="59">
        <v>527170.78220000002</v>
      </c>
      <c r="I14" s="59">
        <v>457024.07001999998</v>
      </c>
      <c r="J14" s="59">
        <v>-8430.1189900000008</v>
      </c>
      <c r="K14" s="59">
        <v>44271086.780359998</v>
      </c>
      <c r="L14" s="59">
        <v>22782753.06687</v>
      </c>
      <c r="M14" s="59">
        <v>10330362.074309999</v>
      </c>
      <c r="N14" s="59">
        <v>-1201229.7838999999</v>
      </c>
      <c r="O14" s="59">
        <v>21488333.713490002</v>
      </c>
      <c r="P14" s="59">
        <v>4421138.8185299998</v>
      </c>
      <c r="Q14" s="59">
        <v>-2441182.8495299998</v>
      </c>
      <c r="R14" s="59">
        <v>5955173.5987900002</v>
      </c>
      <c r="S14" s="59">
        <v>-11329.37336</v>
      </c>
      <c r="T14" s="59">
        <v>0</v>
      </c>
      <c r="U14" s="59">
        <v>0</v>
      </c>
      <c r="V14" s="59">
        <v>0</v>
      </c>
      <c r="W14" s="59">
        <v>2076671.48909</v>
      </c>
      <c r="X14" s="59">
        <v>7637.6009999999997</v>
      </c>
      <c r="Y14" s="59">
        <v>8724.9757499999996</v>
      </c>
      <c r="Z14" s="59">
        <v>575004.19556000002</v>
      </c>
      <c r="AA14" s="59">
        <v>698886.51665999996</v>
      </c>
      <c r="AB14" s="59">
        <v>-653333.99508000002</v>
      </c>
      <c r="AC14" s="59">
        <v>52654.519840000001</v>
      </c>
      <c r="AD14" s="59">
        <v>-2057.3373999999999</v>
      </c>
      <c r="AE14" s="59">
        <v>372189.53717000003</v>
      </c>
      <c r="AF14" s="59">
        <v>61476717.340920001</v>
      </c>
      <c r="AG14" s="59">
        <v>22964240.086739998</v>
      </c>
      <c r="AH14" s="27"/>
      <c r="AI14" s="39">
        <f t="shared" si="0"/>
        <v>0</v>
      </c>
      <c r="AK14" s="28" t="e">
        <f>AL14-#REF!</f>
        <v>#REF!</v>
      </c>
      <c r="AL14" s="40"/>
      <c r="AM14" s="40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</row>
    <row r="15" spans="1:69" s="28" customFormat="1">
      <c r="A15" s="13">
        <v>5</v>
      </c>
      <c r="B15" s="47">
        <v>5</v>
      </c>
      <c r="C15" s="18" t="s">
        <v>33</v>
      </c>
      <c r="D15" s="59">
        <v>2551709.8180999998</v>
      </c>
      <c r="E15" s="59">
        <v>344349.57903000002</v>
      </c>
      <c r="F15" s="59">
        <v>0</v>
      </c>
      <c r="G15" s="59">
        <v>0</v>
      </c>
      <c r="H15" s="59">
        <v>1837976.79614</v>
      </c>
      <c r="I15" s="59">
        <v>1837976.79614</v>
      </c>
      <c r="J15" s="59">
        <v>-23682.908780000002</v>
      </c>
      <c r="K15" s="59">
        <v>38099196.36208</v>
      </c>
      <c r="L15" s="59">
        <v>37986631.28492</v>
      </c>
      <c r="M15" s="59">
        <v>26995655.241039999</v>
      </c>
      <c r="N15" s="59">
        <v>-1114227.2398900001</v>
      </c>
      <c r="O15" s="59">
        <v>112565.07716</v>
      </c>
      <c r="P15" s="59">
        <v>10187.576349999999</v>
      </c>
      <c r="Q15" s="59">
        <v>-12238.58628</v>
      </c>
      <c r="R15" s="59">
        <v>3783975.2696500001</v>
      </c>
      <c r="S15" s="59">
        <v>-88727.991999999998</v>
      </c>
      <c r="T15" s="59">
        <v>0</v>
      </c>
      <c r="U15" s="59">
        <v>0</v>
      </c>
      <c r="V15" s="59">
        <v>121.97499999999999</v>
      </c>
      <c r="W15" s="59">
        <v>749958.07458999997</v>
      </c>
      <c r="X15" s="59">
        <v>6077.0894099999996</v>
      </c>
      <c r="Y15" s="59">
        <v>529161.71111999999</v>
      </c>
      <c r="Z15" s="59">
        <v>2882300.8580399998</v>
      </c>
      <c r="AA15" s="59">
        <v>280820.55424000003</v>
      </c>
      <c r="AB15" s="59">
        <v>-40029.076099999998</v>
      </c>
      <c r="AC15" s="59">
        <v>228845.00589</v>
      </c>
      <c r="AD15" s="59">
        <v>-29511.808389999998</v>
      </c>
      <c r="AE15" s="59">
        <v>5337.4480000000003</v>
      </c>
      <c r="AF15" s="59">
        <v>51299830.54129</v>
      </c>
      <c r="AG15" s="59">
        <v>33352536.847509999</v>
      </c>
      <c r="AH15" s="27"/>
      <c r="AI15" s="39">
        <f t="shared" si="0"/>
        <v>0</v>
      </c>
      <c r="AK15" s="28" t="e">
        <f>AL15-#REF!</f>
        <v>#REF!</v>
      </c>
      <c r="AL15" s="40"/>
      <c r="AM15" s="40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</row>
    <row r="16" spans="1:69" s="28" customFormat="1">
      <c r="A16" s="13">
        <v>6</v>
      </c>
      <c r="B16" s="47">
        <v>6</v>
      </c>
      <c r="C16" s="18" t="s">
        <v>34</v>
      </c>
      <c r="D16" s="59">
        <v>2870664.46808</v>
      </c>
      <c r="E16" s="59">
        <v>1489060.10919</v>
      </c>
      <c r="F16" s="59">
        <v>269832.61125000002</v>
      </c>
      <c r="G16" s="59">
        <v>911538</v>
      </c>
      <c r="H16" s="59">
        <v>67990.925860000003</v>
      </c>
      <c r="I16" s="59">
        <v>11852.303980000001</v>
      </c>
      <c r="J16" s="59">
        <v>-8630.2844399999994</v>
      </c>
      <c r="K16" s="59">
        <v>31505617.805229999</v>
      </c>
      <c r="L16" s="59">
        <v>17699310.317499999</v>
      </c>
      <c r="M16" s="59">
        <v>11593862.02908</v>
      </c>
      <c r="N16" s="59">
        <v>-1695466.13479</v>
      </c>
      <c r="O16" s="59">
        <v>13806307.48773</v>
      </c>
      <c r="P16" s="59">
        <v>9640180.6423499994</v>
      </c>
      <c r="Q16" s="59">
        <v>-6556260.1425400004</v>
      </c>
      <c r="R16" s="59">
        <v>2565032.9372200002</v>
      </c>
      <c r="S16" s="59">
        <v>-62339.875370000002</v>
      </c>
      <c r="T16" s="59">
        <v>300234.76465000003</v>
      </c>
      <c r="U16" s="59">
        <v>0</v>
      </c>
      <c r="V16" s="59">
        <v>9819.2940899999994</v>
      </c>
      <c r="W16" s="59">
        <v>1631282.7085599999</v>
      </c>
      <c r="X16" s="59">
        <v>81542.663339999999</v>
      </c>
      <c r="Y16" s="59">
        <v>71445.143760000006</v>
      </c>
      <c r="Z16" s="59">
        <v>3434356.07155</v>
      </c>
      <c r="AA16" s="59">
        <v>136647.27261000001</v>
      </c>
      <c r="AB16" s="59">
        <v>-82606.940690000003</v>
      </c>
      <c r="AC16" s="59">
        <v>1099134.32922</v>
      </c>
      <c r="AD16" s="59">
        <v>-32401.567599999998</v>
      </c>
      <c r="AE16" s="59">
        <v>0</v>
      </c>
      <c r="AF16" s="59">
        <v>46444199.104610004</v>
      </c>
      <c r="AG16" s="59">
        <v>22680697.79696</v>
      </c>
      <c r="AH16" s="27"/>
      <c r="AI16" s="39">
        <f t="shared" si="0"/>
        <v>0</v>
      </c>
      <c r="AK16" s="28" t="e">
        <f>AL16-#REF!</f>
        <v>#REF!</v>
      </c>
      <c r="AL16" s="40"/>
      <c r="AM16" s="40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</row>
    <row r="17" spans="1:69" s="28" customFormat="1">
      <c r="A17" s="13">
        <v>7</v>
      </c>
      <c r="B17" s="47">
        <v>7</v>
      </c>
      <c r="C17" s="18" t="s">
        <v>37</v>
      </c>
      <c r="D17" s="59">
        <v>4294542.89016</v>
      </c>
      <c r="E17" s="59">
        <v>240743.26663999999</v>
      </c>
      <c r="F17" s="59">
        <v>122745.11646999999</v>
      </c>
      <c r="G17" s="59">
        <v>0</v>
      </c>
      <c r="H17" s="59">
        <v>279074.51416000002</v>
      </c>
      <c r="I17" s="59">
        <v>6209.0662000000002</v>
      </c>
      <c r="J17" s="59">
        <v>-27167.330409999999</v>
      </c>
      <c r="K17" s="59">
        <v>28837046.48316</v>
      </c>
      <c r="L17" s="59">
        <v>20543089.370379999</v>
      </c>
      <c r="M17" s="59">
        <v>8975574.9370600004</v>
      </c>
      <c r="N17" s="59">
        <v>-3611540.1029699999</v>
      </c>
      <c r="O17" s="59">
        <v>8293957.1127800001</v>
      </c>
      <c r="P17" s="59">
        <v>3968956.75196</v>
      </c>
      <c r="Q17" s="59">
        <v>-8597862.0373899993</v>
      </c>
      <c r="R17" s="59">
        <v>5504955.3611399997</v>
      </c>
      <c r="S17" s="59">
        <v>-4093.2398899999998</v>
      </c>
      <c r="T17" s="59">
        <v>604312.21481999999</v>
      </c>
      <c r="U17" s="59">
        <v>0</v>
      </c>
      <c r="V17" s="59">
        <v>206080.30755</v>
      </c>
      <c r="W17" s="59">
        <v>138333.21799999999</v>
      </c>
      <c r="X17" s="59">
        <v>432283.24605000002</v>
      </c>
      <c r="Y17" s="59">
        <v>555247.77442000003</v>
      </c>
      <c r="Z17" s="59">
        <v>2511670.7081200001</v>
      </c>
      <c r="AA17" s="59">
        <v>306534.66090999998</v>
      </c>
      <c r="AB17" s="59">
        <v>-29421.801719999999</v>
      </c>
      <c r="AC17" s="59">
        <v>128396.14982000001</v>
      </c>
      <c r="AD17" s="59">
        <v>-44990.661690000001</v>
      </c>
      <c r="AE17" s="59">
        <v>250588.89037000001</v>
      </c>
      <c r="AF17" s="59">
        <v>44412554.801789999</v>
      </c>
      <c r="AG17" s="59">
        <v>14596651.970629999</v>
      </c>
      <c r="AH17" s="27"/>
      <c r="AI17" s="39">
        <f t="shared" si="0"/>
        <v>0</v>
      </c>
      <c r="AK17" s="28" t="e">
        <f>AL17-#REF!</f>
        <v>#REF!</v>
      </c>
      <c r="AL17" s="40"/>
      <c r="AM17" s="40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</row>
    <row r="18" spans="1:69" s="28" customFormat="1">
      <c r="A18" s="13">
        <v>8</v>
      </c>
      <c r="B18" s="47">
        <v>8</v>
      </c>
      <c r="C18" s="52" t="s">
        <v>45</v>
      </c>
      <c r="D18" s="59">
        <v>2761204.37585</v>
      </c>
      <c r="E18" s="59">
        <v>415428.08147999999</v>
      </c>
      <c r="F18" s="59">
        <v>0</v>
      </c>
      <c r="G18" s="59">
        <v>0</v>
      </c>
      <c r="H18" s="59">
        <v>103403.02678</v>
      </c>
      <c r="I18" s="59">
        <v>0</v>
      </c>
      <c r="J18" s="59">
        <v>-503.06497999999999</v>
      </c>
      <c r="K18" s="59">
        <v>34462701.198320001</v>
      </c>
      <c r="L18" s="59">
        <v>33216936.414639998</v>
      </c>
      <c r="M18" s="59">
        <v>29036444.93589</v>
      </c>
      <c r="N18" s="59">
        <v>-2753504.5178700001</v>
      </c>
      <c r="O18" s="59">
        <v>1245764.7836800001</v>
      </c>
      <c r="P18" s="59">
        <v>46327.788009999997</v>
      </c>
      <c r="Q18" s="59">
        <v>-248796.25124000001</v>
      </c>
      <c r="R18" s="59">
        <v>2723964.5580000002</v>
      </c>
      <c r="S18" s="59">
        <v>-18825.893309999999</v>
      </c>
      <c r="T18" s="59">
        <v>0</v>
      </c>
      <c r="U18" s="59">
        <v>0</v>
      </c>
      <c r="V18" s="59">
        <v>0</v>
      </c>
      <c r="W18" s="59">
        <v>41123.463799999998</v>
      </c>
      <c r="X18" s="59">
        <v>17253.130850000001</v>
      </c>
      <c r="Y18" s="59">
        <v>44729.982150000003</v>
      </c>
      <c r="Z18" s="59">
        <v>925854.25338999997</v>
      </c>
      <c r="AA18" s="59">
        <v>61582.997470000002</v>
      </c>
      <c r="AB18" s="59">
        <v>-233.08445</v>
      </c>
      <c r="AC18" s="59">
        <v>89965.847609999997</v>
      </c>
      <c r="AD18" s="59">
        <v>-10754.48934</v>
      </c>
      <c r="AE18" s="59">
        <v>3150.5</v>
      </c>
      <c r="AF18" s="59">
        <v>41650361.415700004</v>
      </c>
      <c r="AG18" s="59">
        <v>31849767.448369998</v>
      </c>
      <c r="AH18" s="27"/>
      <c r="AI18" s="39">
        <f t="shared" si="0"/>
        <v>0</v>
      </c>
      <c r="AK18" s="28" t="e">
        <f>AL18-#REF!</f>
        <v>#REF!</v>
      </c>
      <c r="AL18" s="40"/>
      <c r="AM18" s="40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</row>
    <row r="19" spans="1:69" s="28" customFormat="1">
      <c r="A19" s="13">
        <v>9</v>
      </c>
      <c r="B19" s="47">
        <v>9</v>
      </c>
      <c r="C19" s="18" t="s">
        <v>42</v>
      </c>
      <c r="D19" s="59">
        <v>856928.45990000002</v>
      </c>
      <c r="E19" s="59">
        <v>166103.76005000001</v>
      </c>
      <c r="F19" s="59">
        <v>423187.12800000003</v>
      </c>
      <c r="G19" s="59">
        <v>0</v>
      </c>
      <c r="H19" s="59">
        <v>1663865.12161</v>
      </c>
      <c r="I19" s="59">
        <v>334764.46938999998</v>
      </c>
      <c r="J19" s="59">
        <v>-3501.99593</v>
      </c>
      <c r="K19" s="59">
        <v>30255552.085329998</v>
      </c>
      <c r="L19" s="59">
        <v>16315583.91337</v>
      </c>
      <c r="M19" s="59">
        <v>5736799.9763200004</v>
      </c>
      <c r="N19" s="59">
        <v>-2452443.8719000001</v>
      </c>
      <c r="O19" s="59">
        <v>13939968.17196</v>
      </c>
      <c r="P19" s="59">
        <v>11975389.77867</v>
      </c>
      <c r="Q19" s="59">
        <v>-3134473.6597799999</v>
      </c>
      <c r="R19" s="59">
        <v>905.00300000000004</v>
      </c>
      <c r="S19" s="59">
        <v>-150.61555000000001</v>
      </c>
      <c r="T19" s="59">
        <v>0</v>
      </c>
      <c r="U19" s="59">
        <v>0</v>
      </c>
      <c r="V19" s="59">
        <v>0</v>
      </c>
      <c r="W19" s="59">
        <v>305504.96961999999</v>
      </c>
      <c r="X19" s="59">
        <v>2090.83878</v>
      </c>
      <c r="Y19" s="59">
        <v>82993.358919999999</v>
      </c>
      <c r="Z19" s="59">
        <v>1575313.95615</v>
      </c>
      <c r="AA19" s="59">
        <v>1040418.43756</v>
      </c>
      <c r="AB19" s="59">
        <v>-186906.3033</v>
      </c>
      <c r="AC19" s="59">
        <v>293122.60976000002</v>
      </c>
      <c r="AD19" s="59">
        <v>-25001.725210000001</v>
      </c>
      <c r="AE19" s="59">
        <v>442746.59022000001</v>
      </c>
      <c r="AF19" s="59">
        <v>37108732.318899997</v>
      </c>
      <c r="AG19" s="59">
        <v>19368670.09299</v>
      </c>
      <c r="AH19" s="27"/>
      <c r="AI19" s="39">
        <f t="shared" si="0"/>
        <v>0</v>
      </c>
      <c r="AK19" s="28" t="e">
        <f>AL19-#REF!</f>
        <v>#REF!</v>
      </c>
      <c r="AL19" s="40"/>
      <c r="AM19" s="40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</row>
    <row r="20" spans="1:69" s="28" customFormat="1">
      <c r="A20" s="13">
        <v>10</v>
      </c>
      <c r="B20" s="47">
        <v>10</v>
      </c>
      <c r="C20" s="18" t="s">
        <v>40</v>
      </c>
      <c r="D20" s="59">
        <v>4401480.7692400003</v>
      </c>
      <c r="E20" s="59">
        <v>288767.94047999999</v>
      </c>
      <c r="F20" s="59">
        <v>396652.26366</v>
      </c>
      <c r="G20" s="59">
        <v>3232.6476600000001</v>
      </c>
      <c r="H20" s="59">
        <v>1990029.7260700001</v>
      </c>
      <c r="I20" s="59">
        <v>492752.23161999998</v>
      </c>
      <c r="J20" s="59">
        <v>-7962.4790199999998</v>
      </c>
      <c r="K20" s="59">
        <v>24273712.432240002</v>
      </c>
      <c r="L20" s="59">
        <v>20503908.241319999</v>
      </c>
      <c r="M20" s="59">
        <v>12190023.94451</v>
      </c>
      <c r="N20" s="59">
        <v>-1210442.7178</v>
      </c>
      <c r="O20" s="59">
        <v>3769804.19092</v>
      </c>
      <c r="P20" s="59">
        <v>616803.57235999999</v>
      </c>
      <c r="Q20" s="59">
        <v>-1978033.4690400001</v>
      </c>
      <c r="R20" s="59">
        <v>2420007.53186</v>
      </c>
      <c r="S20" s="59">
        <v>-5163.3119999999999</v>
      </c>
      <c r="T20" s="59">
        <v>0</v>
      </c>
      <c r="U20" s="59">
        <v>0</v>
      </c>
      <c r="V20" s="59">
        <v>295051</v>
      </c>
      <c r="W20" s="59">
        <v>82566.195359999998</v>
      </c>
      <c r="X20" s="59">
        <v>0</v>
      </c>
      <c r="Y20" s="59">
        <v>14430.345520000001</v>
      </c>
      <c r="Z20" s="59">
        <v>1294521.48596</v>
      </c>
      <c r="AA20" s="59">
        <v>73040.95031</v>
      </c>
      <c r="AB20" s="59">
        <v>-5715.4917999999998</v>
      </c>
      <c r="AC20" s="59">
        <v>41301.083689999999</v>
      </c>
      <c r="AD20" s="59">
        <v>-2740.2791400000001</v>
      </c>
      <c r="AE20" s="59">
        <v>223592.14921999999</v>
      </c>
      <c r="AF20" s="59">
        <v>35798386.521269999</v>
      </c>
      <c r="AG20" s="59">
        <v>17608622.552030001</v>
      </c>
      <c r="AH20" s="27"/>
      <c r="AI20" s="39">
        <f t="shared" si="0"/>
        <v>0</v>
      </c>
      <c r="AK20" s="28" t="e">
        <f>AL20-#REF!</f>
        <v>#REF!</v>
      </c>
      <c r="AL20" s="40"/>
      <c r="AM20" s="40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</row>
    <row r="21" spans="1:69" s="28" customFormat="1">
      <c r="A21" s="13">
        <v>11</v>
      </c>
      <c r="B21" s="47">
        <v>11</v>
      </c>
      <c r="C21" s="18" t="s">
        <v>43</v>
      </c>
      <c r="D21" s="59">
        <v>6702518.6836799998</v>
      </c>
      <c r="E21" s="59">
        <v>267157.28457999998</v>
      </c>
      <c r="F21" s="59">
        <v>0</v>
      </c>
      <c r="G21" s="59">
        <v>1900440.4026299999</v>
      </c>
      <c r="H21" s="59">
        <v>982192.79301000002</v>
      </c>
      <c r="I21" s="59">
        <v>520220.60269000003</v>
      </c>
      <c r="J21" s="59">
        <v>-156241.45829000001</v>
      </c>
      <c r="K21" s="59">
        <v>22905367.119580001</v>
      </c>
      <c r="L21" s="59">
        <v>17702923.104150001</v>
      </c>
      <c r="M21" s="59">
        <v>10960344.42076</v>
      </c>
      <c r="N21" s="59">
        <v>-1017451.51912</v>
      </c>
      <c r="O21" s="59">
        <v>5202444.0154299997</v>
      </c>
      <c r="P21" s="59">
        <v>1059882.4372700001</v>
      </c>
      <c r="Q21" s="59">
        <v>-1987738.22921</v>
      </c>
      <c r="R21" s="59">
        <v>1273918.64793</v>
      </c>
      <c r="S21" s="59">
        <v>0</v>
      </c>
      <c r="T21" s="59">
        <v>0</v>
      </c>
      <c r="U21" s="59">
        <v>0</v>
      </c>
      <c r="V21" s="59">
        <v>0</v>
      </c>
      <c r="W21" s="59">
        <v>119397.4</v>
      </c>
      <c r="X21" s="59">
        <v>8.2408099999999997</v>
      </c>
      <c r="Y21" s="59">
        <v>57071.039470000003</v>
      </c>
      <c r="Z21" s="59">
        <v>438671.68248999998</v>
      </c>
      <c r="AA21" s="59">
        <v>588197.33363999997</v>
      </c>
      <c r="AB21" s="59">
        <v>-5143.8006800000003</v>
      </c>
      <c r="AC21" s="59">
        <v>24596.71055</v>
      </c>
      <c r="AD21" s="59">
        <v>-2387.4269599999998</v>
      </c>
      <c r="AE21" s="59">
        <v>0</v>
      </c>
      <c r="AF21" s="59">
        <v>35259537.338370003</v>
      </c>
      <c r="AG21" s="59">
        <v>18602733.45981</v>
      </c>
      <c r="AH21" s="27"/>
      <c r="AI21" s="39">
        <f t="shared" si="0"/>
        <v>0</v>
      </c>
      <c r="AK21" s="28" t="e">
        <f>AL21-#REF!</f>
        <v>#REF!</v>
      </c>
      <c r="AL21" s="40"/>
      <c r="AM21" s="40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</row>
    <row r="22" spans="1:69" s="28" customFormat="1">
      <c r="A22" s="13">
        <v>12</v>
      </c>
      <c r="B22" s="47">
        <v>12</v>
      </c>
      <c r="C22" s="18" t="s">
        <v>38</v>
      </c>
      <c r="D22" s="59">
        <v>2541786.1730200001</v>
      </c>
      <c r="E22" s="59">
        <v>207770.15674000001</v>
      </c>
      <c r="F22" s="59">
        <v>875254.38688999997</v>
      </c>
      <c r="G22" s="59">
        <v>25346.678059999998</v>
      </c>
      <c r="H22" s="59">
        <v>35586.189509999997</v>
      </c>
      <c r="I22" s="59">
        <v>1513.38951</v>
      </c>
      <c r="J22" s="59">
        <v>-40794.1872</v>
      </c>
      <c r="K22" s="59">
        <v>24498103.55711</v>
      </c>
      <c r="L22" s="59">
        <v>22073926.057799999</v>
      </c>
      <c r="M22" s="59">
        <v>17452725.010669999</v>
      </c>
      <c r="N22" s="59">
        <v>-3079101.5972500001</v>
      </c>
      <c r="O22" s="59">
        <v>2424177.4993099999</v>
      </c>
      <c r="P22" s="59">
        <v>417348.53174000001</v>
      </c>
      <c r="Q22" s="59">
        <v>-1209761.21908</v>
      </c>
      <c r="R22" s="59">
        <v>367684.34753000003</v>
      </c>
      <c r="S22" s="59">
        <v>-2203.3123999999998</v>
      </c>
      <c r="T22" s="59">
        <v>0</v>
      </c>
      <c r="U22" s="59">
        <v>0</v>
      </c>
      <c r="V22" s="59">
        <v>0</v>
      </c>
      <c r="W22" s="59">
        <v>743966.06339000002</v>
      </c>
      <c r="X22" s="59">
        <v>53050.595099999999</v>
      </c>
      <c r="Y22" s="59">
        <v>1060994.7337799999</v>
      </c>
      <c r="Z22" s="59">
        <v>811163.03367000003</v>
      </c>
      <c r="AA22" s="59">
        <v>88831.789829999994</v>
      </c>
      <c r="AB22" s="59">
        <v>-46723.329859999998</v>
      </c>
      <c r="AC22" s="59">
        <v>34207.212399999997</v>
      </c>
      <c r="AD22" s="59">
        <v>-4569.1350899999998</v>
      </c>
      <c r="AE22" s="59">
        <v>15292.911270000001</v>
      </c>
      <c r="AF22" s="59">
        <v>31359037.828299999</v>
      </c>
      <c r="AG22" s="59">
        <v>18854811.32014</v>
      </c>
      <c r="AH22" s="27"/>
      <c r="AI22" s="39">
        <f t="shared" si="0"/>
        <v>0</v>
      </c>
      <c r="AK22" s="28" t="e">
        <f>AL22-#REF!</f>
        <v>#REF!</v>
      </c>
      <c r="AL22" s="40"/>
      <c r="AM22" s="40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</row>
    <row r="23" spans="1:69" s="28" customFormat="1">
      <c r="A23" s="13">
        <v>13</v>
      </c>
      <c r="B23" s="47">
        <v>13</v>
      </c>
      <c r="C23" s="18" t="s">
        <v>36</v>
      </c>
      <c r="D23" s="59">
        <v>2424893.8240899998</v>
      </c>
      <c r="E23" s="59">
        <v>130616.62919000001</v>
      </c>
      <c r="F23" s="59">
        <v>737410.37676000001</v>
      </c>
      <c r="G23" s="59">
        <v>0</v>
      </c>
      <c r="H23" s="59">
        <v>13953.07546</v>
      </c>
      <c r="I23" s="59">
        <v>13953.07546</v>
      </c>
      <c r="J23" s="59">
        <v>-1390.72407</v>
      </c>
      <c r="K23" s="59">
        <v>24966588.998050001</v>
      </c>
      <c r="L23" s="59">
        <v>21948050.367430001</v>
      </c>
      <c r="M23" s="59">
        <v>7663947.5552399997</v>
      </c>
      <c r="N23" s="59">
        <v>-1363807.8388199999</v>
      </c>
      <c r="O23" s="59">
        <v>3018538.63062</v>
      </c>
      <c r="P23" s="59">
        <v>1946016.9787600001</v>
      </c>
      <c r="Q23" s="59">
        <v>-677313.68983000005</v>
      </c>
      <c r="R23" s="59">
        <v>7372.3159800000003</v>
      </c>
      <c r="S23" s="59">
        <v>-1496.0501200000001</v>
      </c>
      <c r="T23" s="59">
        <v>314560.34003999998</v>
      </c>
      <c r="U23" s="59">
        <v>-1488.91839</v>
      </c>
      <c r="V23" s="59">
        <v>0</v>
      </c>
      <c r="W23" s="59">
        <v>175252.33530000001</v>
      </c>
      <c r="X23" s="59">
        <v>1767.7211299999999</v>
      </c>
      <c r="Y23" s="59">
        <v>38403.857810000001</v>
      </c>
      <c r="Z23" s="59">
        <v>130972.99731000001</v>
      </c>
      <c r="AA23" s="59">
        <v>889291.99468</v>
      </c>
      <c r="AB23" s="59">
        <v>-2293.8966799999998</v>
      </c>
      <c r="AC23" s="59">
        <v>47779.023880000001</v>
      </c>
      <c r="AD23" s="59">
        <v>-2643.8674700000001</v>
      </c>
      <c r="AE23" s="59">
        <v>30532.291270000002</v>
      </c>
      <c r="AF23" s="59">
        <v>29909395.780949999</v>
      </c>
      <c r="AG23" s="59">
        <v>11782785.56632</v>
      </c>
      <c r="AH23" s="27"/>
      <c r="AI23" s="39">
        <f t="shared" si="0"/>
        <v>0</v>
      </c>
      <c r="AK23" s="28" t="e">
        <f>AL23-#REF!</f>
        <v>#REF!</v>
      </c>
      <c r="AL23" s="40"/>
      <c r="AM23" s="40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</row>
    <row r="24" spans="1:69" s="28" customFormat="1">
      <c r="A24" s="13">
        <v>14</v>
      </c>
      <c r="B24" s="47">
        <v>14</v>
      </c>
      <c r="C24" s="18" t="s">
        <v>41</v>
      </c>
      <c r="D24" s="59">
        <v>4694712.68817</v>
      </c>
      <c r="E24" s="59">
        <v>157869.66329999999</v>
      </c>
      <c r="F24" s="59">
        <v>0</v>
      </c>
      <c r="G24" s="59">
        <v>14562.882369999999</v>
      </c>
      <c r="H24" s="59">
        <v>14.014559999999999</v>
      </c>
      <c r="I24" s="59">
        <v>14.014559999999999</v>
      </c>
      <c r="J24" s="59">
        <v>-14.58658</v>
      </c>
      <c r="K24" s="59">
        <v>14278101.173319999</v>
      </c>
      <c r="L24" s="59">
        <v>6889680.6016600002</v>
      </c>
      <c r="M24" s="59">
        <v>2678634.69044</v>
      </c>
      <c r="N24" s="59">
        <v>-680675.89832000004</v>
      </c>
      <c r="O24" s="59">
        <v>7388420.5716599999</v>
      </c>
      <c r="P24" s="59">
        <v>5174201.7184199998</v>
      </c>
      <c r="Q24" s="59">
        <v>-874675.60019999999</v>
      </c>
      <c r="R24" s="59">
        <v>1929409.2246999999</v>
      </c>
      <c r="S24" s="59">
        <v>-33053.265189999998</v>
      </c>
      <c r="T24" s="59">
        <v>0</v>
      </c>
      <c r="U24" s="59">
        <v>0</v>
      </c>
      <c r="V24" s="59">
        <v>346658.18125999998</v>
      </c>
      <c r="W24" s="59">
        <v>73690.565010000006</v>
      </c>
      <c r="X24" s="59">
        <v>330.24099999999999</v>
      </c>
      <c r="Y24" s="59">
        <v>1127401.22505</v>
      </c>
      <c r="Z24" s="59">
        <v>1115477.7006300001</v>
      </c>
      <c r="AA24" s="59">
        <v>225856.04842000001</v>
      </c>
      <c r="AB24" s="59">
        <v>-27253.509050000001</v>
      </c>
      <c r="AC24" s="59">
        <v>55485.652580000002</v>
      </c>
      <c r="AD24" s="59">
        <v>-8569.4982099999997</v>
      </c>
      <c r="AE24" s="59">
        <v>1437.4477400000001</v>
      </c>
      <c r="AF24" s="59">
        <v>24021006.708110001</v>
      </c>
      <c r="AG24" s="59">
        <v>10809263.195049999</v>
      </c>
      <c r="AH24" s="27"/>
      <c r="AI24" s="39">
        <f t="shared" si="0"/>
        <v>0</v>
      </c>
      <c r="AK24" s="28" t="e">
        <f>AL24-#REF!</f>
        <v>#REF!</v>
      </c>
      <c r="AL24" s="40"/>
      <c r="AM24" s="40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</row>
    <row r="25" spans="1:69" s="28" customFormat="1">
      <c r="A25" s="13">
        <v>15</v>
      </c>
      <c r="B25" s="47">
        <v>15</v>
      </c>
      <c r="C25" s="18" t="s">
        <v>44</v>
      </c>
      <c r="D25" s="59">
        <v>2383336.4026100002</v>
      </c>
      <c r="E25" s="59">
        <v>78412.368300000002</v>
      </c>
      <c r="F25" s="59">
        <v>743559.92</v>
      </c>
      <c r="G25" s="59">
        <v>0</v>
      </c>
      <c r="H25" s="59">
        <v>689854.29567999998</v>
      </c>
      <c r="I25" s="59">
        <v>435349.15580000001</v>
      </c>
      <c r="J25" s="59">
        <v>-761143.98211999994</v>
      </c>
      <c r="K25" s="59">
        <v>11688422.9712</v>
      </c>
      <c r="L25" s="59">
        <v>9544644.0365500003</v>
      </c>
      <c r="M25" s="59">
        <v>1802196.15958</v>
      </c>
      <c r="N25" s="59">
        <v>-2583529.7801600001</v>
      </c>
      <c r="O25" s="59">
        <v>2143778.9346500002</v>
      </c>
      <c r="P25" s="59">
        <v>328184.38303999999</v>
      </c>
      <c r="Q25" s="59">
        <v>-1991664.6144000001</v>
      </c>
      <c r="R25" s="59">
        <v>5039740.1282500001</v>
      </c>
      <c r="S25" s="59">
        <v>-154893.88290999999</v>
      </c>
      <c r="T25" s="59">
        <v>0</v>
      </c>
      <c r="U25" s="59">
        <v>0</v>
      </c>
      <c r="V25" s="59">
        <v>0</v>
      </c>
      <c r="W25" s="59">
        <v>14484.384969999999</v>
      </c>
      <c r="X25" s="59">
        <v>1381.72837</v>
      </c>
      <c r="Y25" s="59">
        <v>129361.33515</v>
      </c>
      <c r="Z25" s="59">
        <v>642159.26390000002</v>
      </c>
      <c r="AA25" s="59">
        <v>228798.62809000001</v>
      </c>
      <c r="AB25" s="59">
        <v>-376364.60583000001</v>
      </c>
      <c r="AC25" s="59">
        <v>124476.82975</v>
      </c>
      <c r="AD25" s="59">
        <v>-47785.228730000003</v>
      </c>
      <c r="AE25" s="59">
        <v>1120162.58867</v>
      </c>
      <c r="AF25" s="59">
        <v>22884150.844939999</v>
      </c>
      <c r="AG25" s="59">
        <v>4252949.1903200001</v>
      </c>
      <c r="AH25" s="27"/>
      <c r="AI25" s="39">
        <f t="shared" si="0"/>
        <v>0</v>
      </c>
      <c r="AK25" s="28" t="e">
        <f>AL25-#REF!</f>
        <v>#REF!</v>
      </c>
      <c r="AL25" s="40"/>
      <c r="AM25" s="40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</row>
    <row r="26" spans="1:69" s="31" customFormat="1">
      <c r="A26" s="17"/>
      <c r="B26" s="49"/>
      <c r="C26" s="51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30"/>
      <c r="AI26" s="43"/>
      <c r="AL26" s="96"/>
      <c r="AM26" s="96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</row>
    <row r="27" spans="1:69" s="28" customFormat="1" ht="13.5">
      <c r="A27" s="13"/>
      <c r="B27" s="47"/>
      <c r="C27" s="53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27"/>
      <c r="AI27" s="39">
        <f t="shared" si="0"/>
        <v>0</v>
      </c>
      <c r="AK27" s="28" t="e">
        <f>AL27-#REF!</f>
        <v>#REF!</v>
      </c>
      <c r="AL27" s="41"/>
      <c r="AM27" s="41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</row>
    <row r="28" spans="1:69" s="31" customFormat="1">
      <c r="A28" s="17"/>
      <c r="B28" s="47"/>
      <c r="C28" s="18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27"/>
      <c r="AI28" s="39">
        <f t="shared" si="0"/>
        <v>0</v>
      </c>
      <c r="AK28" s="28" t="e">
        <f>AL28-#REF!</f>
        <v>#REF!</v>
      </c>
      <c r="AL28" s="41"/>
      <c r="AM28" s="41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</row>
    <row r="29" spans="1:69" s="28" customFormat="1">
      <c r="A29" s="13"/>
      <c r="B29" s="47"/>
      <c r="C29" s="51" t="s">
        <v>201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27"/>
      <c r="AI29" s="39">
        <f t="shared" si="0"/>
        <v>0</v>
      </c>
      <c r="AK29" s="28" t="e">
        <f>AL29-#REF!</f>
        <v>#REF!</v>
      </c>
      <c r="AL29" s="41"/>
      <c r="AM29" s="41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</row>
    <row r="30" spans="1:69" s="28" customFormat="1">
      <c r="A30" s="13">
        <v>16</v>
      </c>
      <c r="B30" s="47">
        <v>1</v>
      </c>
      <c r="C30" s="18" t="s">
        <v>48</v>
      </c>
      <c r="D30" s="59">
        <v>1956945.06057</v>
      </c>
      <c r="E30" s="59">
        <v>98082.572910000003</v>
      </c>
      <c r="F30" s="59">
        <v>2882498.5668299999</v>
      </c>
      <c r="G30" s="59">
        <v>113180.54</v>
      </c>
      <c r="H30" s="59">
        <v>8915.0393499999991</v>
      </c>
      <c r="I30" s="59">
        <v>8915.0393499999991</v>
      </c>
      <c r="J30" s="59">
        <v>-1548.62186</v>
      </c>
      <c r="K30" s="59">
        <v>17224959.151470002</v>
      </c>
      <c r="L30" s="59">
        <v>16522210.6632</v>
      </c>
      <c r="M30" s="59">
        <v>4431521.6742099999</v>
      </c>
      <c r="N30" s="59">
        <v>-475994.65500000003</v>
      </c>
      <c r="O30" s="59">
        <v>702748.48826999997</v>
      </c>
      <c r="P30" s="59">
        <v>580943.08790000004</v>
      </c>
      <c r="Q30" s="59">
        <v>-376151.41454999999</v>
      </c>
      <c r="R30" s="59">
        <v>3431.4684299999999</v>
      </c>
      <c r="S30" s="59">
        <v>0</v>
      </c>
      <c r="T30" s="59">
        <v>0</v>
      </c>
      <c r="U30" s="59">
        <v>0</v>
      </c>
      <c r="V30" s="59">
        <v>78490.33</v>
      </c>
      <c r="W30" s="59">
        <v>412894.29664000002</v>
      </c>
      <c r="X30" s="59">
        <v>1694.66804</v>
      </c>
      <c r="Y30" s="59">
        <v>318480.08792999998</v>
      </c>
      <c r="Z30" s="59">
        <v>220807.07357000001</v>
      </c>
      <c r="AA30" s="59">
        <v>113557.13913</v>
      </c>
      <c r="AB30" s="59">
        <v>-24965.15926</v>
      </c>
      <c r="AC30" s="59">
        <v>83244.502309999996</v>
      </c>
      <c r="AD30" s="59">
        <v>-1041.0142499999999</v>
      </c>
      <c r="AE30" s="59">
        <v>25996.726650000001</v>
      </c>
      <c r="AF30" s="59">
        <v>23543177.22383</v>
      </c>
      <c r="AG30" s="59">
        <v>6112319.5095300004</v>
      </c>
      <c r="AH30" s="27"/>
      <c r="AI30" s="39">
        <f t="shared" si="0"/>
        <v>0</v>
      </c>
      <c r="AK30" s="28" t="e">
        <f>AL30-#REF!</f>
        <v>#REF!</v>
      </c>
      <c r="AL30" s="40"/>
      <c r="AM30" s="40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</row>
    <row r="31" spans="1:69" s="28" customFormat="1">
      <c r="A31" s="13">
        <v>17</v>
      </c>
      <c r="B31" s="47">
        <v>2</v>
      </c>
      <c r="C31" s="18" t="s">
        <v>60</v>
      </c>
      <c r="D31" s="59">
        <v>2489157.66493</v>
      </c>
      <c r="E31" s="59">
        <v>170506.79641000001</v>
      </c>
      <c r="F31" s="59">
        <v>0</v>
      </c>
      <c r="G31" s="59">
        <v>0</v>
      </c>
      <c r="H31" s="59">
        <v>344870.88735999999</v>
      </c>
      <c r="I31" s="59">
        <v>-1460.1406300000001</v>
      </c>
      <c r="J31" s="59">
        <v>-40441.989350000003</v>
      </c>
      <c r="K31" s="59">
        <v>15295664.844939999</v>
      </c>
      <c r="L31" s="59">
        <v>9017010.5193399992</v>
      </c>
      <c r="M31" s="59">
        <v>6186808.3305500001</v>
      </c>
      <c r="N31" s="59">
        <v>-2056145.0197600001</v>
      </c>
      <c r="O31" s="59">
        <v>6278654.3256000001</v>
      </c>
      <c r="P31" s="59">
        <v>3033720.2733800001</v>
      </c>
      <c r="Q31" s="59">
        <v>-1916808.3230399999</v>
      </c>
      <c r="R31" s="59">
        <v>678183.85974999995</v>
      </c>
      <c r="S31" s="59">
        <v>-12878.938169999999</v>
      </c>
      <c r="T31" s="59">
        <v>901550.29209</v>
      </c>
      <c r="U31" s="59">
        <v>0</v>
      </c>
      <c r="V31" s="59">
        <v>161295.34</v>
      </c>
      <c r="W31" s="59">
        <v>16470.910530000001</v>
      </c>
      <c r="X31" s="59">
        <v>10785.68102</v>
      </c>
      <c r="Y31" s="59">
        <v>254276.66699999999</v>
      </c>
      <c r="Z31" s="59">
        <v>415862.96229</v>
      </c>
      <c r="AA31" s="59">
        <v>338988.52753000002</v>
      </c>
      <c r="AB31" s="59">
        <v>-12534.503049999999</v>
      </c>
      <c r="AC31" s="59">
        <v>63918.253380000002</v>
      </c>
      <c r="AD31" s="59">
        <v>-32616.280200000001</v>
      </c>
      <c r="AE31" s="59">
        <v>0</v>
      </c>
      <c r="AF31" s="59">
        <v>21141532.687229998</v>
      </c>
      <c r="AG31" s="59">
        <v>10659559.247439999</v>
      </c>
      <c r="AH31" s="27"/>
      <c r="AI31" s="39">
        <f t="shared" si="0"/>
        <v>0</v>
      </c>
      <c r="AK31" s="28" t="e">
        <f>AL31-#REF!</f>
        <v>#REF!</v>
      </c>
      <c r="AL31" s="40"/>
      <c r="AM31" s="40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</row>
    <row r="32" spans="1:69" s="28" customFormat="1">
      <c r="A32" s="13">
        <v>18</v>
      </c>
      <c r="B32" s="47">
        <v>3</v>
      </c>
      <c r="C32" s="18" t="s">
        <v>61</v>
      </c>
      <c r="D32" s="59">
        <v>3459390.62004</v>
      </c>
      <c r="E32" s="59">
        <v>40192.017290000003</v>
      </c>
      <c r="F32" s="59">
        <v>1889810.0508300001</v>
      </c>
      <c r="G32" s="59">
        <v>76616.373630000002</v>
      </c>
      <c r="H32" s="59">
        <v>2801.5173100000002</v>
      </c>
      <c r="I32" s="59">
        <v>1381.2032799999999</v>
      </c>
      <c r="J32" s="59">
        <v>-13.951549999999999</v>
      </c>
      <c r="K32" s="59">
        <v>12651622.49639</v>
      </c>
      <c r="L32" s="59">
        <v>12592390.929850001</v>
      </c>
      <c r="M32" s="59">
        <v>704781.10346999997</v>
      </c>
      <c r="N32" s="59">
        <v>-2384254.6781799998</v>
      </c>
      <c r="O32" s="59">
        <v>59231.56654</v>
      </c>
      <c r="P32" s="59">
        <v>0</v>
      </c>
      <c r="Q32" s="59">
        <v>-6978.3245500000003</v>
      </c>
      <c r="R32" s="59">
        <v>60</v>
      </c>
      <c r="S32" s="59">
        <v>0</v>
      </c>
      <c r="T32" s="59">
        <v>0</v>
      </c>
      <c r="U32" s="59">
        <v>0</v>
      </c>
      <c r="V32" s="59">
        <v>0</v>
      </c>
      <c r="W32" s="59">
        <v>0</v>
      </c>
      <c r="X32" s="59">
        <v>493.52199999999999</v>
      </c>
      <c r="Y32" s="59">
        <v>0</v>
      </c>
      <c r="Z32" s="59">
        <v>21031.0969</v>
      </c>
      <c r="AA32" s="59">
        <v>4281.6753099999996</v>
      </c>
      <c r="AB32" s="59">
        <v>-1133.2177099999999</v>
      </c>
      <c r="AC32" s="59">
        <v>38550.625970000001</v>
      </c>
      <c r="AD32" s="59">
        <v>-287.34953999999999</v>
      </c>
      <c r="AE32" s="59">
        <v>0</v>
      </c>
      <c r="AF32" s="59">
        <v>18184849.995669998</v>
      </c>
      <c r="AG32" s="59">
        <v>2964080.49236</v>
      </c>
      <c r="AH32" s="27"/>
      <c r="AI32" s="39">
        <f t="shared" si="0"/>
        <v>0</v>
      </c>
      <c r="AK32" s="28" t="e">
        <f>AL32-#REF!</f>
        <v>#REF!</v>
      </c>
      <c r="AL32" s="40"/>
      <c r="AM32" s="40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</row>
    <row r="33" spans="1:69" s="28" customFormat="1">
      <c r="A33" s="13">
        <v>19</v>
      </c>
      <c r="B33" s="47">
        <v>4</v>
      </c>
      <c r="C33" s="18" t="s">
        <v>52</v>
      </c>
      <c r="D33" s="59">
        <v>2696016.6269399999</v>
      </c>
      <c r="E33" s="59">
        <v>121842.68691999999</v>
      </c>
      <c r="F33" s="59">
        <v>0</v>
      </c>
      <c r="G33" s="59">
        <v>0</v>
      </c>
      <c r="H33" s="59">
        <v>1083599.0128500001</v>
      </c>
      <c r="I33" s="59">
        <v>-66.410700000000006</v>
      </c>
      <c r="J33" s="59">
        <v>-16057.58432</v>
      </c>
      <c r="K33" s="59">
        <v>13478194.848789999</v>
      </c>
      <c r="L33" s="59">
        <v>11670205.95943</v>
      </c>
      <c r="M33" s="59">
        <v>5757209.06678</v>
      </c>
      <c r="N33" s="59">
        <v>-398376.42904000002</v>
      </c>
      <c r="O33" s="59">
        <v>1807988.8893599999</v>
      </c>
      <c r="P33" s="59">
        <v>190272.09133</v>
      </c>
      <c r="Q33" s="59">
        <v>-180957.3493</v>
      </c>
      <c r="R33" s="59">
        <v>910</v>
      </c>
      <c r="S33" s="59">
        <v>0</v>
      </c>
      <c r="T33" s="59">
        <v>0</v>
      </c>
      <c r="U33" s="59">
        <v>0</v>
      </c>
      <c r="V33" s="59">
        <v>0</v>
      </c>
      <c r="W33" s="59">
        <v>10452.372429999999</v>
      </c>
      <c r="X33" s="59">
        <v>13167.806269999999</v>
      </c>
      <c r="Y33" s="59">
        <v>34616</v>
      </c>
      <c r="Z33" s="59">
        <v>401598.78099</v>
      </c>
      <c r="AA33" s="59">
        <v>55383.663180000003</v>
      </c>
      <c r="AB33" s="59">
        <v>-1615.1134400000001</v>
      </c>
      <c r="AC33" s="59">
        <v>13322.00079</v>
      </c>
      <c r="AD33" s="59">
        <v>-711.84164999999996</v>
      </c>
      <c r="AE33" s="59">
        <v>66.67</v>
      </c>
      <c r="AF33" s="59">
        <v>17909170.469160002</v>
      </c>
      <c r="AG33" s="59">
        <v>7179921.4134</v>
      </c>
      <c r="AH33" s="27"/>
      <c r="AI33" s="39">
        <f t="shared" si="0"/>
        <v>0</v>
      </c>
      <c r="AK33" s="28" t="e">
        <f>AL33-#REF!</f>
        <v>#REF!</v>
      </c>
      <c r="AL33" s="40"/>
      <c r="AM33" s="40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</row>
    <row r="34" spans="1:69" s="28" customFormat="1">
      <c r="A34" s="13">
        <v>20</v>
      </c>
      <c r="B34" s="47">
        <v>5</v>
      </c>
      <c r="C34" s="18" t="s">
        <v>49</v>
      </c>
      <c r="D34" s="59">
        <v>1070694.9292899999</v>
      </c>
      <c r="E34" s="59">
        <v>310315.59123999998</v>
      </c>
      <c r="F34" s="59">
        <v>0</v>
      </c>
      <c r="G34" s="59">
        <v>0</v>
      </c>
      <c r="H34" s="59">
        <v>201023.11963</v>
      </c>
      <c r="I34" s="59">
        <v>186170.70673000001</v>
      </c>
      <c r="J34" s="59">
        <v>-8408.9870100000007</v>
      </c>
      <c r="K34" s="59">
        <v>10341614.685489999</v>
      </c>
      <c r="L34" s="59">
        <v>10027463.85706</v>
      </c>
      <c r="M34" s="59">
        <v>5557072.0184699995</v>
      </c>
      <c r="N34" s="59">
        <v>-659343.10138999997</v>
      </c>
      <c r="O34" s="59">
        <v>314150.82842999999</v>
      </c>
      <c r="P34" s="59">
        <v>268551.60057000001</v>
      </c>
      <c r="Q34" s="59">
        <v>-68716.392049999995</v>
      </c>
      <c r="R34" s="59">
        <v>447758.03136000002</v>
      </c>
      <c r="S34" s="59">
        <v>-1873.7217700000001</v>
      </c>
      <c r="T34" s="59">
        <v>0</v>
      </c>
      <c r="U34" s="59">
        <v>0</v>
      </c>
      <c r="V34" s="59">
        <v>258646.67749999999</v>
      </c>
      <c r="W34" s="59">
        <v>0</v>
      </c>
      <c r="X34" s="59">
        <v>10469.63774</v>
      </c>
      <c r="Y34" s="59">
        <v>4378.7655500000001</v>
      </c>
      <c r="Z34" s="59">
        <v>558116.77101000003</v>
      </c>
      <c r="AA34" s="59">
        <v>108530.76916</v>
      </c>
      <c r="AB34" s="59">
        <v>-230.25569999999999</v>
      </c>
      <c r="AC34" s="59">
        <v>38627.811629999997</v>
      </c>
      <c r="AD34" s="59">
        <v>-1287.7181</v>
      </c>
      <c r="AE34" s="59">
        <v>94789.814639999997</v>
      </c>
      <c r="AF34" s="59">
        <v>13444966.60424</v>
      </c>
      <c r="AG34" s="59">
        <v>7135555.4417700004</v>
      </c>
      <c r="AH34" s="27"/>
      <c r="AI34" s="39">
        <f t="shared" si="0"/>
        <v>0</v>
      </c>
      <c r="AK34" s="28" t="e">
        <f>AL34-#REF!</f>
        <v>#REF!</v>
      </c>
      <c r="AL34" s="40"/>
      <c r="AM34" s="40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</row>
    <row r="35" spans="1:69" s="28" customFormat="1">
      <c r="A35" s="13">
        <v>21</v>
      </c>
      <c r="B35" s="47">
        <v>6</v>
      </c>
      <c r="C35" s="18" t="s">
        <v>64</v>
      </c>
      <c r="D35" s="59">
        <v>1031901.59867</v>
      </c>
      <c r="E35" s="59">
        <v>62990.517509999998</v>
      </c>
      <c r="F35" s="59">
        <v>0</v>
      </c>
      <c r="G35" s="59">
        <v>432708.50147000002</v>
      </c>
      <c r="H35" s="59">
        <v>24628.754789999999</v>
      </c>
      <c r="I35" s="59">
        <v>0</v>
      </c>
      <c r="J35" s="59">
        <v>-413.02602999999999</v>
      </c>
      <c r="K35" s="59">
        <v>5409339.5461299997</v>
      </c>
      <c r="L35" s="59">
        <v>3884504.7015499999</v>
      </c>
      <c r="M35" s="59">
        <v>553196.68238000001</v>
      </c>
      <c r="N35" s="59">
        <v>-357393.82092999999</v>
      </c>
      <c r="O35" s="59">
        <v>1524834.84458</v>
      </c>
      <c r="P35" s="59">
        <v>1087969.8236400001</v>
      </c>
      <c r="Q35" s="59">
        <v>-1119894.73759</v>
      </c>
      <c r="R35" s="59">
        <v>2693877.1883899998</v>
      </c>
      <c r="S35" s="59">
        <v>-1421.0852600000001</v>
      </c>
      <c r="T35" s="59">
        <v>0</v>
      </c>
      <c r="U35" s="59">
        <v>0</v>
      </c>
      <c r="V35" s="59">
        <v>17998.2</v>
      </c>
      <c r="W35" s="59">
        <v>16996</v>
      </c>
      <c r="X35" s="59">
        <v>0</v>
      </c>
      <c r="Y35" s="59">
        <v>44621.989739999997</v>
      </c>
      <c r="Z35" s="59">
        <v>922603.07429000002</v>
      </c>
      <c r="AA35" s="59">
        <v>926890.76558999997</v>
      </c>
      <c r="AB35" s="59">
        <v>-2085.3888299999999</v>
      </c>
      <c r="AC35" s="59">
        <v>23222.63234</v>
      </c>
      <c r="AD35" s="59">
        <v>-1886.6763699999999</v>
      </c>
      <c r="AE35" s="59">
        <v>202407.54232000001</v>
      </c>
      <c r="AF35" s="59">
        <v>11810186.311240001</v>
      </c>
      <c r="AG35" s="59">
        <v>3151512.0548100001</v>
      </c>
      <c r="AH35" s="27"/>
      <c r="AI35" s="39">
        <f t="shared" si="0"/>
        <v>0</v>
      </c>
      <c r="AK35" s="28" t="e">
        <f>AL35-#REF!</f>
        <v>#REF!</v>
      </c>
      <c r="AL35" s="40"/>
      <c r="AM35" s="40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</row>
    <row r="36" spans="1:69" s="28" customFormat="1">
      <c r="A36" s="13">
        <v>22</v>
      </c>
      <c r="B36" s="47">
        <v>7</v>
      </c>
      <c r="C36" s="18" t="s">
        <v>55</v>
      </c>
      <c r="D36" s="59">
        <v>1111879.14662</v>
      </c>
      <c r="E36" s="59">
        <v>30764.182059999999</v>
      </c>
      <c r="F36" s="59">
        <v>0</v>
      </c>
      <c r="G36" s="59">
        <v>0</v>
      </c>
      <c r="H36" s="59">
        <v>2491.4287100000001</v>
      </c>
      <c r="I36" s="59">
        <v>2491.4287100000001</v>
      </c>
      <c r="J36" s="59">
        <v>-50.845469999999999</v>
      </c>
      <c r="K36" s="59">
        <v>9947671.2551199999</v>
      </c>
      <c r="L36" s="59">
        <v>9598997.8223599996</v>
      </c>
      <c r="M36" s="59">
        <v>804243.41166999994</v>
      </c>
      <c r="N36" s="59">
        <v>-1105875.0766700001</v>
      </c>
      <c r="O36" s="59">
        <v>348673.43276</v>
      </c>
      <c r="P36" s="59">
        <v>13179.61666</v>
      </c>
      <c r="Q36" s="59">
        <v>-412262.82010999997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2365.5466999999999</v>
      </c>
      <c r="Y36" s="59">
        <v>0</v>
      </c>
      <c r="Z36" s="59">
        <v>385853.44075000001</v>
      </c>
      <c r="AA36" s="59">
        <v>34782.625749999999</v>
      </c>
      <c r="AB36" s="59">
        <v>-9151.7330700000002</v>
      </c>
      <c r="AC36" s="59">
        <v>23480.55877</v>
      </c>
      <c r="AD36" s="59">
        <v>0</v>
      </c>
      <c r="AE36" s="59">
        <v>0</v>
      </c>
      <c r="AF36" s="59">
        <v>11539288.18448</v>
      </c>
      <c r="AG36" s="59">
        <v>1625062.1303600001</v>
      </c>
      <c r="AH36" s="27"/>
      <c r="AI36" s="39">
        <f t="shared" si="0"/>
        <v>0</v>
      </c>
      <c r="AK36" s="28" t="e">
        <f>AL36-#REF!</f>
        <v>#REF!</v>
      </c>
      <c r="AL36" s="40"/>
      <c r="AM36" s="40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</row>
    <row r="37" spans="1:69" s="28" customFormat="1">
      <c r="A37" s="13">
        <v>23</v>
      </c>
      <c r="B37" s="47">
        <v>8</v>
      </c>
      <c r="C37" s="18" t="s">
        <v>59</v>
      </c>
      <c r="D37" s="59">
        <v>990375.25875000004</v>
      </c>
      <c r="E37" s="59">
        <v>100336.83937</v>
      </c>
      <c r="F37" s="59">
        <v>13775.71492</v>
      </c>
      <c r="G37" s="59">
        <v>0</v>
      </c>
      <c r="H37" s="59">
        <v>79130.511610000001</v>
      </c>
      <c r="I37" s="59">
        <v>4681.5910599999997</v>
      </c>
      <c r="J37" s="59">
        <v>-6338.7319600000001</v>
      </c>
      <c r="K37" s="59">
        <v>9246671.7816400006</v>
      </c>
      <c r="L37" s="59">
        <v>9190846.6273400001</v>
      </c>
      <c r="M37" s="59">
        <v>7809994.2954399996</v>
      </c>
      <c r="N37" s="59">
        <v>-86403.365380000003</v>
      </c>
      <c r="O37" s="59">
        <v>55825.154300000002</v>
      </c>
      <c r="P37" s="59">
        <v>24140.03991</v>
      </c>
      <c r="Q37" s="59">
        <v>-28554.866050000001</v>
      </c>
      <c r="R37" s="59">
        <v>600357.81000000006</v>
      </c>
      <c r="S37" s="59">
        <v>0</v>
      </c>
      <c r="T37" s="59">
        <v>0</v>
      </c>
      <c r="U37" s="59">
        <v>0</v>
      </c>
      <c r="V37" s="59">
        <v>0</v>
      </c>
      <c r="W37" s="59">
        <v>0</v>
      </c>
      <c r="X37" s="59">
        <v>262666.94714</v>
      </c>
      <c r="Y37" s="59">
        <v>2506.0135799999998</v>
      </c>
      <c r="Z37" s="59">
        <v>6716.76271</v>
      </c>
      <c r="AA37" s="59">
        <v>3191.9735900000001</v>
      </c>
      <c r="AB37" s="59">
        <v>-1006.5592</v>
      </c>
      <c r="AC37" s="59">
        <v>3627.6404499999999</v>
      </c>
      <c r="AD37" s="59">
        <v>-4.39405</v>
      </c>
      <c r="AE37" s="59">
        <v>0</v>
      </c>
      <c r="AF37" s="59">
        <v>11309357.253760001</v>
      </c>
      <c r="AG37" s="59">
        <v>8347258.7611800004</v>
      </c>
      <c r="AH37" s="27"/>
      <c r="AI37" s="39">
        <f t="shared" si="0"/>
        <v>0</v>
      </c>
      <c r="AK37" s="28" t="e">
        <f>AL37-#REF!</f>
        <v>#REF!</v>
      </c>
      <c r="AL37" s="40"/>
      <c r="AM37" s="40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</row>
    <row r="38" spans="1:69" s="28" customFormat="1">
      <c r="A38" s="13">
        <v>24</v>
      </c>
      <c r="B38" s="47">
        <v>9</v>
      </c>
      <c r="C38" s="18" t="s">
        <v>53</v>
      </c>
      <c r="D38" s="59">
        <v>1675671.8892399999</v>
      </c>
      <c r="E38" s="59">
        <v>35481.112119999998</v>
      </c>
      <c r="F38" s="59">
        <v>0</v>
      </c>
      <c r="G38" s="59">
        <v>205776.61549</v>
      </c>
      <c r="H38" s="59">
        <v>25474.502799999998</v>
      </c>
      <c r="I38" s="59">
        <v>25464.502799999998</v>
      </c>
      <c r="J38" s="59">
        <v>-48.504370000000002</v>
      </c>
      <c r="K38" s="59">
        <v>3678281.9818500001</v>
      </c>
      <c r="L38" s="59">
        <v>3382787.4317100001</v>
      </c>
      <c r="M38" s="59">
        <v>988648.90466999996</v>
      </c>
      <c r="N38" s="59">
        <v>-260106.85415</v>
      </c>
      <c r="O38" s="59">
        <v>295494.55014000001</v>
      </c>
      <c r="P38" s="59">
        <v>7938.0208700000003</v>
      </c>
      <c r="Q38" s="59">
        <v>-91168.219249999995</v>
      </c>
      <c r="R38" s="59">
        <v>2310039.40986</v>
      </c>
      <c r="S38" s="59">
        <v>-25</v>
      </c>
      <c r="T38" s="59">
        <v>175464.48430000001</v>
      </c>
      <c r="U38" s="59">
        <v>0</v>
      </c>
      <c r="V38" s="59">
        <v>0</v>
      </c>
      <c r="W38" s="59">
        <v>99755.007199999993</v>
      </c>
      <c r="X38" s="59">
        <v>5059.4706500000002</v>
      </c>
      <c r="Y38" s="59">
        <v>42250.820070000002</v>
      </c>
      <c r="Z38" s="59">
        <v>258863.59343000001</v>
      </c>
      <c r="AA38" s="59">
        <v>254200.50255</v>
      </c>
      <c r="AB38" s="59">
        <v>-13135.31214</v>
      </c>
      <c r="AC38" s="59">
        <v>38800.037380000002</v>
      </c>
      <c r="AD38" s="59">
        <v>0</v>
      </c>
      <c r="AE38" s="59">
        <v>104124.12476000001</v>
      </c>
      <c r="AF38" s="59">
        <v>8909243.5516999997</v>
      </c>
      <c r="AG38" s="59">
        <v>2383788.55486</v>
      </c>
      <c r="AH38" s="27"/>
      <c r="AI38" s="39">
        <f t="shared" si="0"/>
        <v>0</v>
      </c>
      <c r="AK38" s="28" t="e">
        <f>AL38-#REF!</f>
        <v>#REF!</v>
      </c>
      <c r="AL38" s="40"/>
      <c r="AM38" s="40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</row>
    <row r="39" spans="1:69" s="28" customFormat="1">
      <c r="A39" s="13">
        <v>25</v>
      </c>
      <c r="B39" s="47">
        <v>10</v>
      </c>
      <c r="C39" s="18" t="s">
        <v>57</v>
      </c>
      <c r="D39" s="59">
        <v>920556.31279</v>
      </c>
      <c r="E39" s="59">
        <v>41273.334219999997</v>
      </c>
      <c r="F39" s="59">
        <v>0</v>
      </c>
      <c r="G39" s="59">
        <v>0</v>
      </c>
      <c r="H39" s="59">
        <v>402828.25821</v>
      </c>
      <c r="I39" s="59">
        <v>230517.45821000001</v>
      </c>
      <c r="J39" s="59">
        <v>-109.2</v>
      </c>
      <c r="K39" s="59">
        <v>5667904.7000099998</v>
      </c>
      <c r="L39" s="59">
        <v>5179195.3408000004</v>
      </c>
      <c r="M39" s="59">
        <v>509278.33273999998</v>
      </c>
      <c r="N39" s="59">
        <v>-41015.62227</v>
      </c>
      <c r="O39" s="59">
        <v>488709.35921000002</v>
      </c>
      <c r="P39" s="59">
        <v>38742.59575</v>
      </c>
      <c r="Q39" s="59">
        <v>-102234.08274</v>
      </c>
      <c r="R39" s="59">
        <v>1035883.18891</v>
      </c>
      <c r="S39" s="59">
        <v>0</v>
      </c>
      <c r="T39" s="59">
        <v>0</v>
      </c>
      <c r="U39" s="59">
        <v>0</v>
      </c>
      <c r="V39" s="59">
        <v>0</v>
      </c>
      <c r="W39" s="59">
        <v>3209.7158100000001</v>
      </c>
      <c r="X39" s="59">
        <v>1777.2119700000001</v>
      </c>
      <c r="Y39" s="59">
        <v>653.03899999999999</v>
      </c>
      <c r="Z39" s="59">
        <v>125099.77038</v>
      </c>
      <c r="AA39" s="59">
        <v>97853.172219999993</v>
      </c>
      <c r="AB39" s="59">
        <v>-519.29441999999995</v>
      </c>
      <c r="AC39" s="59">
        <v>50902.395100000002</v>
      </c>
      <c r="AD39" s="59">
        <v>-247.70776000000001</v>
      </c>
      <c r="AE39" s="59">
        <v>309213.29278000002</v>
      </c>
      <c r="AF39" s="59">
        <v>8657154.3914000001</v>
      </c>
      <c r="AG39" s="59">
        <v>2255016.1544599999</v>
      </c>
      <c r="AH39" s="27"/>
      <c r="AI39" s="39">
        <f t="shared" si="0"/>
        <v>0</v>
      </c>
      <c r="AK39" s="28" t="e">
        <f>AL39-#REF!</f>
        <v>#REF!</v>
      </c>
      <c r="AL39" s="40"/>
      <c r="AM39" s="40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</row>
    <row r="40" spans="1:69" s="28" customFormat="1">
      <c r="A40" s="13">
        <v>26</v>
      </c>
      <c r="B40" s="47">
        <v>11</v>
      </c>
      <c r="C40" s="18" t="s">
        <v>47</v>
      </c>
      <c r="D40" s="59">
        <v>226798.23652000001</v>
      </c>
      <c r="E40" s="59">
        <v>0</v>
      </c>
      <c r="F40" s="59">
        <v>81520.055840000001</v>
      </c>
      <c r="G40" s="59">
        <v>0</v>
      </c>
      <c r="H40" s="59">
        <v>0</v>
      </c>
      <c r="I40" s="59">
        <v>0</v>
      </c>
      <c r="J40" s="59">
        <v>0</v>
      </c>
      <c r="K40" s="59">
        <v>90942.5401000001</v>
      </c>
      <c r="L40" s="59">
        <v>43475.323009999898</v>
      </c>
      <c r="M40" s="59">
        <v>0</v>
      </c>
      <c r="N40" s="59">
        <v>-2830035.4053000002</v>
      </c>
      <c r="O40" s="59">
        <v>47467.217090000202</v>
      </c>
      <c r="P40" s="59">
        <v>44076.167890000201</v>
      </c>
      <c r="Q40" s="59">
        <v>-1883461.0445399999</v>
      </c>
      <c r="R40" s="59">
        <v>330925.60566</v>
      </c>
      <c r="S40" s="59">
        <v>-278849.72368</v>
      </c>
      <c r="T40" s="59">
        <v>0</v>
      </c>
      <c r="U40" s="59">
        <v>0</v>
      </c>
      <c r="V40" s="59">
        <v>0</v>
      </c>
      <c r="W40" s="59">
        <v>3974933.3149700002</v>
      </c>
      <c r="X40" s="59">
        <v>0</v>
      </c>
      <c r="Y40" s="59">
        <v>9808.2782599999991</v>
      </c>
      <c r="Z40" s="59">
        <v>463645.18978999997</v>
      </c>
      <c r="AA40" s="59">
        <v>3286454.9102500002</v>
      </c>
      <c r="AB40" s="59">
        <v>-3378386.1976800002</v>
      </c>
      <c r="AC40" s="59">
        <v>20239.817360000001</v>
      </c>
      <c r="AD40" s="59">
        <v>-857.40421000000003</v>
      </c>
      <c r="AE40" s="59">
        <v>157099.88080000001</v>
      </c>
      <c r="AF40" s="59">
        <v>8642367.8295499999</v>
      </c>
      <c r="AG40" s="59">
        <v>188677.9014</v>
      </c>
      <c r="AH40" s="27"/>
      <c r="AI40" s="39">
        <f t="shared" si="0"/>
        <v>0</v>
      </c>
      <c r="AK40" s="28" t="e">
        <f>AL40-#REF!</f>
        <v>#REF!</v>
      </c>
      <c r="AL40" s="40"/>
      <c r="AM40" s="40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</row>
    <row r="41" spans="1:69" s="28" customFormat="1">
      <c r="A41" s="13">
        <v>27</v>
      </c>
      <c r="B41" s="47">
        <v>12</v>
      </c>
      <c r="C41" s="52" t="s">
        <v>81</v>
      </c>
      <c r="D41" s="59">
        <v>272972.07163000002</v>
      </c>
      <c r="E41" s="59">
        <v>43596.147599999997</v>
      </c>
      <c r="F41" s="59">
        <v>0</v>
      </c>
      <c r="G41" s="59">
        <v>2312.82674</v>
      </c>
      <c r="H41" s="59">
        <v>213703.41918999999</v>
      </c>
      <c r="I41" s="59">
        <v>213653.41918999999</v>
      </c>
      <c r="J41" s="59">
        <v>-2158.11535</v>
      </c>
      <c r="K41" s="59">
        <v>7160848.0634099999</v>
      </c>
      <c r="L41" s="59">
        <v>7049819.78517</v>
      </c>
      <c r="M41" s="59">
        <v>4015065.4971799999</v>
      </c>
      <c r="N41" s="59">
        <v>-334918.73642999999</v>
      </c>
      <c r="O41" s="59">
        <v>111028.27824</v>
      </c>
      <c r="P41" s="59">
        <v>3750.5744199999999</v>
      </c>
      <c r="Q41" s="59">
        <v>-171268.71348000001</v>
      </c>
      <c r="R41" s="59">
        <v>78493.08266</v>
      </c>
      <c r="S41" s="59">
        <v>0</v>
      </c>
      <c r="T41" s="59">
        <v>17745.50187</v>
      </c>
      <c r="U41" s="59">
        <v>0</v>
      </c>
      <c r="V41" s="59">
        <v>0</v>
      </c>
      <c r="W41" s="59">
        <v>0</v>
      </c>
      <c r="X41" s="59">
        <v>154.87979999999999</v>
      </c>
      <c r="Y41" s="59">
        <v>2410.4780000000001</v>
      </c>
      <c r="Z41" s="59">
        <v>31743.662939999998</v>
      </c>
      <c r="AA41" s="59">
        <v>59554.396939999999</v>
      </c>
      <c r="AB41" s="59">
        <v>-204.51490000000001</v>
      </c>
      <c r="AC41" s="59">
        <v>25611.624980000001</v>
      </c>
      <c r="AD41" s="59">
        <v>-76.597859999999997</v>
      </c>
      <c r="AE41" s="59">
        <v>263.16667000000001</v>
      </c>
      <c r="AF41" s="59">
        <v>7909409.3224299997</v>
      </c>
      <c r="AG41" s="59">
        <v>4349792.12849</v>
      </c>
      <c r="AH41" s="27"/>
      <c r="AI41" s="39">
        <f t="shared" si="0"/>
        <v>0</v>
      </c>
      <c r="AK41" s="28" t="e">
        <f>AL41-#REF!</f>
        <v>#REF!</v>
      </c>
      <c r="AL41" s="40"/>
      <c r="AM41" s="40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</row>
    <row r="42" spans="1:69" s="28" customFormat="1">
      <c r="A42" s="13">
        <v>28</v>
      </c>
      <c r="B42" s="47">
        <v>13</v>
      </c>
      <c r="C42" s="18" t="s">
        <v>56</v>
      </c>
      <c r="D42" s="59">
        <v>427659.05767000001</v>
      </c>
      <c r="E42" s="59">
        <v>53562.094219999999</v>
      </c>
      <c r="F42" s="59">
        <v>0</v>
      </c>
      <c r="G42" s="59">
        <v>0</v>
      </c>
      <c r="H42" s="59">
        <v>707703.62260999996</v>
      </c>
      <c r="I42" s="59">
        <v>701483.57455999998</v>
      </c>
      <c r="J42" s="59">
        <v>-88.253429999999994</v>
      </c>
      <c r="K42" s="59">
        <v>4897224.3209100002</v>
      </c>
      <c r="L42" s="59">
        <v>4641973.1056399997</v>
      </c>
      <c r="M42" s="59">
        <v>2572900.24382</v>
      </c>
      <c r="N42" s="59">
        <v>-216068.46233000001</v>
      </c>
      <c r="O42" s="59">
        <v>255251.21526999999</v>
      </c>
      <c r="P42" s="59">
        <v>93105.640809999997</v>
      </c>
      <c r="Q42" s="59">
        <v>-81507.768689999997</v>
      </c>
      <c r="R42" s="59">
        <v>239654.924</v>
      </c>
      <c r="S42" s="59">
        <v>-49.871290000000002</v>
      </c>
      <c r="T42" s="59">
        <v>100036.98625</v>
      </c>
      <c r="U42" s="59">
        <v>0</v>
      </c>
      <c r="V42" s="59">
        <v>0</v>
      </c>
      <c r="W42" s="59">
        <v>85194.924910000002</v>
      </c>
      <c r="X42" s="59">
        <v>9889.1050799999994</v>
      </c>
      <c r="Y42" s="59">
        <v>2702.6970200000001</v>
      </c>
      <c r="Z42" s="59">
        <v>167167.70533</v>
      </c>
      <c r="AA42" s="59">
        <v>24112.809809999999</v>
      </c>
      <c r="AB42" s="59">
        <v>-7602.7256200000002</v>
      </c>
      <c r="AC42" s="59">
        <v>31974.079809999999</v>
      </c>
      <c r="AD42" s="59">
        <v>0</v>
      </c>
      <c r="AE42" s="59">
        <v>39201.994989999999</v>
      </c>
      <c r="AF42" s="59">
        <v>6786084.3226100001</v>
      </c>
      <c r="AG42" s="59">
        <v>3688575.3613800001</v>
      </c>
      <c r="AH42" s="27"/>
      <c r="AI42" s="39">
        <f t="shared" si="0"/>
        <v>0</v>
      </c>
      <c r="AK42" s="28" t="e">
        <f>AL42-#REF!</f>
        <v>#REF!</v>
      </c>
      <c r="AL42" s="40"/>
      <c r="AM42" s="40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</row>
    <row r="43" spans="1:69" s="28" customFormat="1">
      <c r="A43" s="13">
        <v>29</v>
      </c>
      <c r="B43" s="47">
        <v>14</v>
      </c>
      <c r="C43" s="18" t="s">
        <v>63</v>
      </c>
      <c r="D43" s="59">
        <v>389093.48557000002</v>
      </c>
      <c r="E43" s="59">
        <v>27745.868559999999</v>
      </c>
      <c r="F43" s="59">
        <v>0</v>
      </c>
      <c r="G43" s="59">
        <v>0</v>
      </c>
      <c r="H43" s="59">
        <v>199140.11806000001</v>
      </c>
      <c r="I43" s="59">
        <v>130878.31806000001</v>
      </c>
      <c r="J43" s="59">
        <v>-5191.2568300000003</v>
      </c>
      <c r="K43" s="59">
        <v>5027932.55602</v>
      </c>
      <c r="L43" s="59">
        <v>4788197.4008999998</v>
      </c>
      <c r="M43" s="59">
        <v>1597789.26302</v>
      </c>
      <c r="N43" s="59">
        <v>-123385.06553000001</v>
      </c>
      <c r="O43" s="59">
        <v>239735.15512000001</v>
      </c>
      <c r="P43" s="59">
        <v>25677.151709999998</v>
      </c>
      <c r="Q43" s="59">
        <v>-33400.458449999998</v>
      </c>
      <c r="R43" s="59">
        <v>373313.73045999999</v>
      </c>
      <c r="S43" s="59">
        <v>-95.221170000000001</v>
      </c>
      <c r="T43" s="59">
        <v>0</v>
      </c>
      <c r="U43" s="59">
        <v>0</v>
      </c>
      <c r="V43" s="59">
        <v>0</v>
      </c>
      <c r="W43" s="59">
        <v>204961.33653999999</v>
      </c>
      <c r="X43" s="59">
        <v>32.609000000000002</v>
      </c>
      <c r="Y43" s="59">
        <v>5271.0178599999999</v>
      </c>
      <c r="Z43" s="59">
        <v>225509.43265</v>
      </c>
      <c r="AA43" s="59">
        <v>71222.052930000005</v>
      </c>
      <c r="AB43" s="59">
        <v>-23543.313310000001</v>
      </c>
      <c r="AC43" s="59">
        <v>15687.661770000001</v>
      </c>
      <c r="AD43" s="59">
        <v>-575.80613000000005</v>
      </c>
      <c r="AE43" s="59">
        <v>136660.01271000001</v>
      </c>
      <c r="AF43" s="59">
        <v>6676569.8821299998</v>
      </c>
      <c r="AG43" s="59">
        <v>2216256.1002099998</v>
      </c>
      <c r="AH43" s="27"/>
      <c r="AI43" s="39">
        <f t="shared" ref="AI43:AI73" si="1">D43+E43+F43+G43+H43+K43+R43+T43+V43+W43+X43+Y43+Z43+AA43+AC43+AE43-AF43</f>
        <v>0</v>
      </c>
      <c r="AK43" s="28" t="e">
        <f>AL43-#REF!</f>
        <v>#REF!</v>
      </c>
      <c r="AL43" s="40"/>
      <c r="AM43" s="40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</row>
    <row r="44" spans="1:69" s="28" customFormat="1">
      <c r="A44" s="13">
        <v>30</v>
      </c>
      <c r="B44" s="47">
        <v>15</v>
      </c>
      <c r="C44" s="18" t="s">
        <v>54</v>
      </c>
      <c r="D44" s="59">
        <v>324566.79985000001</v>
      </c>
      <c r="E44" s="59">
        <v>51162.242720000002</v>
      </c>
      <c r="F44" s="59">
        <v>358721.33824999997</v>
      </c>
      <c r="G44" s="59">
        <v>30995.809880000001</v>
      </c>
      <c r="H44" s="59">
        <v>196466.06154</v>
      </c>
      <c r="I44" s="59">
        <v>-2448.9340200000001</v>
      </c>
      <c r="J44" s="59">
        <v>-4038.7330200000001</v>
      </c>
      <c r="K44" s="59">
        <v>4114386.8376699998</v>
      </c>
      <c r="L44" s="59">
        <v>2136552.2167099998</v>
      </c>
      <c r="M44" s="59">
        <v>1587862.7106600001</v>
      </c>
      <c r="N44" s="59">
        <v>-31537.165150000001</v>
      </c>
      <c r="O44" s="59">
        <v>1977834.62096</v>
      </c>
      <c r="P44" s="59">
        <v>1512337.9581200001</v>
      </c>
      <c r="Q44" s="59">
        <v>-274570.31581</v>
      </c>
      <c r="R44" s="59">
        <v>799644.65619999997</v>
      </c>
      <c r="S44" s="59">
        <v>0</v>
      </c>
      <c r="T44" s="59">
        <v>8036.6852799999997</v>
      </c>
      <c r="U44" s="59">
        <v>0</v>
      </c>
      <c r="V44" s="59">
        <v>0</v>
      </c>
      <c r="W44" s="59">
        <v>70053.766699999993</v>
      </c>
      <c r="X44" s="59">
        <v>571.38693000000001</v>
      </c>
      <c r="Y44" s="59">
        <v>301545.14298</v>
      </c>
      <c r="Z44" s="59">
        <v>169421.25560999999</v>
      </c>
      <c r="AA44" s="59">
        <v>2352.8961899999999</v>
      </c>
      <c r="AB44" s="59">
        <v>-7209.30375</v>
      </c>
      <c r="AC44" s="59">
        <v>96749.676569999996</v>
      </c>
      <c r="AD44" s="59">
        <v>-4493.2426299999997</v>
      </c>
      <c r="AE44" s="59">
        <v>0</v>
      </c>
      <c r="AF44" s="59">
        <v>6524674.5563700004</v>
      </c>
      <c r="AG44" s="59">
        <v>3977548.7596900002</v>
      </c>
      <c r="AH44" s="27"/>
      <c r="AI44" s="39">
        <f t="shared" si="1"/>
        <v>0</v>
      </c>
      <c r="AK44" s="28" t="e">
        <f>AL44-#REF!</f>
        <v>#REF!</v>
      </c>
      <c r="AL44" s="40"/>
      <c r="AM44" s="40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</row>
    <row r="45" spans="1:69" s="28" customFormat="1">
      <c r="A45" s="13">
        <v>31</v>
      </c>
      <c r="B45" s="47">
        <v>16</v>
      </c>
      <c r="C45" s="19" t="s">
        <v>83</v>
      </c>
      <c r="D45" s="59">
        <v>500791.73976999999</v>
      </c>
      <c r="E45" s="59">
        <v>47346.259489999997</v>
      </c>
      <c r="F45" s="59">
        <v>1772430.03259</v>
      </c>
      <c r="G45" s="59">
        <v>0</v>
      </c>
      <c r="H45" s="59">
        <v>27018.942589999999</v>
      </c>
      <c r="I45" s="59">
        <v>969.00810000000001</v>
      </c>
      <c r="J45" s="59">
        <v>0</v>
      </c>
      <c r="K45" s="59">
        <v>3290836.61405</v>
      </c>
      <c r="L45" s="59">
        <v>2698477.33446</v>
      </c>
      <c r="M45" s="59">
        <v>971215.28683999996</v>
      </c>
      <c r="N45" s="59">
        <v>-84565.604420000003</v>
      </c>
      <c r="O45" s="59">
        <v>592359.27959000005</v>
      </c>
      <c r="P45" s="59">
        <v>0</v>
      </c>
      <c r="Q45" s="59">
        <v>-44243.983319999999</v>
      </c>
      <c r="R45" s="59">
        <v>0</v>
      </c>
      <c r="S45" s="59">
        <v>0</v>
      </c>
      <c r="T45" s="59">
        <v>0</v>
      </c>
      <c r="U45" s="59">
        <v>0</v>
      </c>
      <c r="V45" s="59">
        <v>0</v>
      </c>
      <c r="W45" s="59">
        <v>0</v>
      </c>
      <c r="X45" s="59">
        <v>11640.773999999999</v>
      </c>
      <c r="Y45" s="59">
        <v>1585.33646</v>
      </c>
      <c r="Z45" s="59">
        <v>111886.48788</v>
      </c>
      <c r="AA45" s="59">
        <v>15125.42721</v>
      </c>
      <c r="AB45" s="59">
        <v>-3944.0299199999999</v>
      </c>
      <c r="AC45" s="59">
        <v>34978.048730000002</v>
      </c>
      <c r="AD45" s="59">
        <v>-2023.0783300000001</v>
      </c>
      <c r="AE45" s="59">
        <v>0</v>
      </c>
      <c r="AF45" s="59">
        <v>5813639.6627700003</v>
      </c>
      <c r="AG45" s="59">
        <v>3115220.29935</v>
      </c>
      <c r="AH45" s="27"/>
      <c r="AI45" s="39">
        <f t="shared" si="1"/>
        <v>0</v>
      </c>
      <c r="AK45" s="28" t="e">
        <f>AL45-#REF!</f>
        <v>#REF!</v>
      </c>
      <c r="AL45" s="40"/>
      <c r="AM45" s="40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</row>
    <row r="46" spans="1:69" s="28" customFormat="1">
      <c r="A46" s="13">
        <v>32</v>
      </c>
      <c r="B46" s="47">
        <v>17</v>
      </c>
      <c r="C46" s="18" t="s">
        <v>66</v>
      </c>
      <c r="D46" s="59">
        <v>491442.06111000001</v>
      </c>
      <c r="E46" s="59">
        <v>0</v>
      </c>
      <c r="F46" s="59">
        <v>0</v>
      </c>
      <c r="G46" s="59">
        <v>0</v>
      </c>
      <c r="H46" s="59">
        <v>21513.182120000001</v>
      </c>
      <c r="I46" s="59">
        <v>0</v>
      </c>
      <c r="J46" s="59">
        <v>-268978.94238999998</v>
      </c>
      <c r="K46" s="59">
        <v>3887623.7459200001</v>
      </c>
      <c r="L46" s="59">
        <v>3881754.9495700002</v>
      </c>
      <c r="M46" s="59">
        <v>317849.24479999999</v>
      </c>
      <c r="N46" s="59">
        <v>-425081.37965000002</v>
      </c>
      <c r="O46" s="59">
        <v>5868.7963499999996</v>
      </c>
      <c r="P46" s="59">
        <v>2554.3131600000102</v>
      </c>
      <c r="Q46" s="59">
        <v>-77664.355160000006</v>
      </c>
      <c r="R46" s="59">
        <v>560541.95545999997</v>
      </c>
      <c r="S46" s="59">
        <v>-22791.052360000001</v>
      </c>
      <c r="T46" s="59">
        <v>0</v>
      </c>
      <c r="U46" s="59">
        <v>0</v>
      </c>
      <c r="V46" s="59">
        <v>0</v>
      </c>
      <c r="W46" s="59">
        <v>0</v>
      </c>
      <c r="X46" s="59">
        <v>1097.2854600000001</v>
      </c>
      <c r="Y46" s="59">
        <v>23.85999</v>
      </c>
      <c r="Z46" s="59">
        <v>14077.584639999999</v>
      </c>
      <c r="AA46" s="59">
        <v>2247.9086600000001</v>
      </c>
      <c r="AB46" s="59">
        <v>-2577.9250099999999</v>
      </c>
      <c r="AC46" s="59">
        <v>22290.899119999998</v>
      </c>
      <c r="AD46" s="59">
        <v>-576.73850000000004</v>
      </c>
      <c r="AE46" s="59">
        <v>0</v>
      </c>
      <c r="AF46" s="59">
        <v>5000858.4824799998</v>
      </c>
      <c r="AG46" s="59">
        <v>773775.71125000005</v>
      </c>
      <c r="AH46" s="27"/>
      <c r="AI46" s="39">
        <f t="shared" si="1"/>
        <v>0</v>
      </c>
      <c r="AK46" s="28" t="e">
        <f>AL46-#REF!</f>
        <v>#REF!</v>
      </c>
      <c r="AL46" s="40"/>
      <c r="AM46" s="40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</row>
    <row r="47" spans="1:69" s="28" customFormat="1">
      <c r="A47" s="13">
        <v>33</v>
      </c>
      <c r="B47" s="47">
        <v>18</v>
      </c>
      <c r="C47" s="18" t="s">
        <v>50</v>
      </c>
      <c r="D47" s="59">
        <v>197929.14449000001</v>
      </c>
      <c r="E47" s="59">
        <v>11108.725420000001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806624.56493999995</v>
      </c>
      <c r="L47" s="59">
        <v>781445.74465000001</v>
      </c>
      <c r="M47" s="59">
        <v>419185.94598999998</v>
      </c>
      <c r="N47" s="59">
        <v>-204729.08650999999</v>
      </c>
      <c r="O47" s="59">
        <v>25178.82029</v>
      </c>
      <c r="P47" s="59">
        <v>17284.812849999998</v>
      </c>
      <c r="Q47" s="59">
        <v>-27035.750970000001</v>
      </c>
      <c r="R47" s="59">
        <v>466124.50423000002</v>
      </c>
      <c r="S47" s="59">
        <v>0</v>
      </c>
      <c r="T47" s="59">
        <v>0</v>
      </c>
      <c r="U47" s="59">
        <v>0</v>
      </c>
      <c r="V47" s="59">
        <v>0</v>
      </c>
      <c r="W47" s="59">
        <v>1339971.73361</v>
      </c>
      <c r="X47" s="59">
        <v>2085.5634100000002</v>
      </c>
      <c r="Y47" s="59">
        <v>7691.4629999999997</v>
      </c>
      <c r="Z47" s="59">
        <v>71291.980850000007</v>
      </c>
      <c r="AA47" s="59">
        <v>14785.89407</v>
      </c>
      <c r="AB47" s="59">
        <v>-3702.5437200000001</v>
      </c>
      <c r="AC47" s="59">
        <v>207694.95915000001</v>
      </c>
      <c r="AD47" s="59">
        <v>-5884.8011800000004</v>
      </c>
      <c r="AE47" s="59">
        <v>21240.830089999999</v>
      </c>
      <c r="AF47" s="59">
        <v>3146549.36326</v>
      </c>
      <c r="AG47" s="59">
        <v>989388.77209999994</v>
      </c>
      <c r="AH47" s="27"/>
      <c r="AI47" s="39">
        <f t="shared" si="1"/>
        <v>0</v>
      </c>
      <c r="AK47" s="28" t="e">
        <f>AL47-#REF!</f>
        <v>#REF!</v>
      </c>
      <c r="AL47" s="40"/>
      <c r="AM47" s="40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</row>
    <row r="48" spans="1:69" s="31" customFormat="1">
      <c r="A48" s="17"/>
      <c r="B48" s="49"/>
      <c r="C48" s="51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30"/>
      <c r="AI48" s="43"/>
      <c r="AL48" s="96"/>
      <c r="AM48" s="96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</row>
    <row r="49" spans="1:69" s="31" customFormat="1" ht="13.5">
      <c r="A49" s="17"/>
      <c r="B49" s="47"/>
      <c r="C49" s="53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27"/>
      <c r="AI49" s="39">
        <f t="shared" si="1"/>
        <v>0</v>
      </c>
      <c r="AK49" s="28" t="e">
        <f>AL49-#REF!</f>
        <v>#REF!</v>
      </c>
      <c r="AL49" s="41"/>
      <c r="AM49" s="41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</row>
    <row r="50" spans="1:69" s="28" customFormat="1">
      <c r="A50" s="13"/>
      <c r="B50" s="47"/>
      <c r="C50" s="18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27"/>
      <c r="AI50" s="39">
        <f t="shared" si="1"/>
        <v>0</v>
      </c>
      <c r="AK50" s="28" t="e">
        <f>AL50-#REF!</f>
        <v>#REF!</v>
      </c>
      <c r="AL50" s="41"/>
      <c r="AM50" s="41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</row>
    <row r="51" spans="1:69" s="28" customFormat="1">
      <c r="A51" s="13"/>
      <c r="B51" s="47"/>
      <c r="C51" s="51" t="s">
        <v>202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27"/>
      <c r="AI51" s="39">
        <f t="shared" si="1"/>
        <v>0</v>
      </c>
      <c r="AK51" s="28" t="e">
        <f>AL51-#REF!</f>
        <v>#REF!</v>
      </c>
      <c r="AL51" s="41"/>
      <c r="AM51" s="41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</row>
    <row r="52" spans="1:69" s="28" customFormat="1">
      <c r="A52" s="13">
        <v>34</v>
      </c>
      <c r="B52" s="47">
        <v>1</v>
      </c>
      <c r="C52" s="18" t="s">
        <v>76</v>
      </c>
      <c r="D52" s="59">
        <v>1241866.0528299999</v>
      </c>
      <c r="E52" s="59">
        <v>34020.094160000001</v>
      </c>
      <c r="F52" s="59">
        <v>1650612.9294</v>
      </c>
      <c r="G52" s="59">
        <v>5007.7765499999996</v>
      </c>
      <c r="H52" s="59">
        <v>17407.783490000002</v>
      </c>
      <c r="I52" s="59">
        <v>16337.233749999999</v>
      </c>
      <c r="J52" s="59">
        <v>-1933.9116200000001</v>
      </c>
      <c r="K52" s="59">
        <v>2622636.05956</v>
      </c>
      <c r="L52" s="59">
        <v>2558165.9659099998</v>
      </c>
      <c r="M52" s="59">
        <v>762948.60030000005</v>
      </c>
      <c r="N52" s="59">
        <v>-113492.80473</v>
      </c>
      <c r="O52" s="59">
        <v>64470.093650000003</v>
      </c>
      <c r="P52" s="59">
        <v>0</v>
      </c>
      <c r="Q52" s="59">
        <v>-1336.96576</v>
      </c>
      <c r="R52" s="59">
        <v>744148.48892000003</v>
      </c>
      <c r="S52" s="59">
        <v>0</v>
      </c>
      <c r="T52" s="59">
        <v>0</v>
      </c>
      <c r="U52" s="59">
        <v>0</v>
      </c>
      <c r="V52" s="59">
        <v>0</v>
      </c>
      <c r="W52" s="59">
        <v>0</v>
      </c>
      <c r="X52" s="59">
        <v>137349.01658</v>
      </c>
      <c r="Y52" s="59">
        <v>0</v>
      </c>
      <c r="Z52" s="59">
        <v>38586.222959999999</v>
      </c>
      <c r="AA52" s="59">
        <v>5921.9925599999997</v>
      </c>
      <c r="AB52" s="59">
        <v>-680.90742</v>
      </c>
      <c r="AC52" s="59">
        <v>8253.8069300000006</v>
      </c>
      <c r="AD52" s="59">
        <v>-2975.6065400000002</v>
      </c>
      <c r="AE52" s="59">
        <v>0</v>
      </c>
      <c r="AF52" s="59">
        <v>6505810.2239399999</v>
      </c>
      <c r="AG52" s="59">
        <v>1487268.5514700001</v>
      </c>
      <c r="AH52" s="27"/>
      <c r="AI52" s="39">
        <f t="shared" si="1"/>
        <v>0</v>
      </c>
      <c r="AK52" s="28" t="e">
        <f>AL52-#REF!</f>
        <v>#REF!</v>
      </c>
      <c r="AL52" s="40"/>
      <c r="AM52" s="40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</row>
    <row r="53" spans="1:69" s="28" customFormat="1">
      <c r="A53" s="13">
        <v>35</v>
      </c>
      <c r="B53" s="47">
        <v>2</v>
      </c>
      <c r="C53" s="18" t="s">
        <v>70</v>
      </c>
      <c r="D53" s="59">
        <v>458985.88886000001</v>
      </c>
      <c r="E53" s="59">
        <v>39261.988669999999</v>
      </c>
      <c r="F53" s="59">
        <v>0</v>
      </c>
      <c r="G53" s="59">
        <v>0</v>
      </c>
      <c r="H53" s="59">
        <v>107677.1799</v>
      </c>
      <c r="I53" s="59">
        <v>107677.1799</v>
      </c>
      <c r="J53" s="59">
        <v>-43.879040000000003</v>
      </c>
      <c r="K53" s="59">
        <v>5070739.5543999998</v>
      </c>
      <c r="L53" s="59">
        <v>4630190.6255999999</v>
      </c>
      <c r="M53" s="59">
        <v>2732663.8213999998</v>
      </c>
      <c r="N53" s="59">
        <v>-191380.12938999999</v>
      </c>
      <c r="O53" s="59">
        <v>440548.92879999999</v>
      </c>
      <c r="P53" s="59">
        <v>214017.91039999999</v>
      </c>
      <c r="Q53" s="59">
        <v>-125475.91537</v>
      </c>
      <c r="R53" s="59">
        <v>116324.38944</v>
      </c>
      <c r="S53" s="59">
        <v>-834.92836</v>
      </c>
      <c r="T53" s="59">
        <v>0</v>
      </c>
      <c r="U53" s="59">
        <v>0</v>
      </c>
      <c r="V53" s="59">
        <v>0</v>
      </c>
      <c r="W53" s="59">
        <v>0</v>
      </c>
      <c r="X53" s="59">
        <v>1555.9416900000001</v>
      </c>
      <c r="Y53" s="59">
        <v>0</v>
      </c>
      <c r="Z53" s="59">
        <v>184356.85626999999</v>
      </c>
      <c r="AA53" s="59">
        <v>7853.3802299999998</v>
      </c>
      <c r="AB53" s="59">
        <v>-334.08143000000001</v>
      </c>
      <c r="AC53" s="59">
        <v>19061.069390000001</v>
      </c>
      <c r="AD53" s="59">
        <v>-179.43996999999999</v>
      </c>
      <c r="AE53" s="59">
        <v>35278.203500000003</v>
      </c>
      <c r="AF53" s="59">
        <v>6041094.4523499999</v>
      </c>
      <c r="AG53" s="59">
        <v>3151012.3143199999</v>
      </c>
      <c r="AH53" s="27"/>
      <c r="AI53" s="39">
        <f t="shared" si="1"/>
        <v>0</v>
      </c>
      <c r="AK53" s="28" t="e">
        <f>AL53-#REF!</f>
        <v>#REF!</v>
      </c>
      <c r="AL53" s="40"/>
      <c r="AM53" s="40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</row>
    <row r="54" spans="1:69" s="28" customFormat="1">
      <c r="A54" s="13">
        <v>36</v>
      </c>
      <c r="B54" s="47">
        <v>3</v>
      </c>
      <c r="C54" s="18" t="s">
        <v>77</v>
      </c>
      <c r="D54" s="59">
        <v>530689.85239000001</v>
      </c>
      <c r="E54" s="59">
        <v>19260.495169999998</v>
      </c>
      <c r="F54" s="59">
        <v>0</v>
      </c>
      <c r="G54" s="59">
        <v>1346.3321800000001</v>
      </c>
      <c r="H54" s="59">
        <v>164339.13761000001</v>
      </c>
      <c r="I54" s="59">
        <v>39567.96514</v>
      </c>
      <c r="J54" s="59">
        <v>-4477.7074499999999</v>
      </c>
      <c r="K54" s="59">
        <v>4650045.5392699996</v>
      </c>
      <c r="L54" s="59">
        <v>969222.45949000004</v>
      </c>
      <c r="M54" s="59">
        <v>776896.31637999997</v>
      </c>
      <c r="N54" s="59">
        <v>-6830.8166799999999</v>
      </c>
      <c r="O54" s="59">
        <v>3680823.0797799998</v>
      </c>
      <c r="P54" s="59">
        <v>410767.16352</v>
      </c>
      <c r="Q54" s="59">
        <v>-944109.32660999999</v>
      </c>
      <c r="R54" s="59">
        <v>1173</v>
      </c>
      <c r="S54" s="59">
        <v>0</v>
      </c>
      <c r="T54" s="59">
        <v>300219.17700000003</v>
      </c>
      <c r="U54" s="59">
        <v>0</v>
      </c>
      <c r="V54" s="59">
        <v>0</v>
      </c>
      <c r="W54" s="59">
        <v>77291.392120000004</v>
      </c>
      <c r="X54" s="59">
        <v>11920.483770000001</v>
      </c>
      <c r="Y54" s="59">
        <v>10553.20838</v>
      </c>
      <c r="Z54" s="59">
        <v>114999.99475</v>
      </c>
      <c r="AA54" s="59">
        <v>25284.884320000001</v>
      </c>
      <c r="AB54" s="59">
        <v>-273.84559999999999</v>
      </c>
      <c r="AC54" s="59">
        <v>12789.39401</v>
      </c>
      <c r="AD54" s="59">
        <v>-1063.56331</v>
      </c>
      <c r="AE54" s="59">
        <v>0</v>
      </c>
      <c r="AF54" s="59">
        <v>5919912.8909700001</v>
      </c>
      <c r="AG54" s="59">
        <v>1338727.97389</v>
      </c>
      <c r="AH54" s="27"/>
      <c r="AI54" s="39">
        <f t="shared" si="1"/>
        <v>0</v>
      </c>
      <c r="AK54" s="28" t="e">
        <f>AL54-#REF!</f>
        <v>#REF!</v>
      </c>
      <c r="AL54" s="40"/>
      <c r="AM54" s="40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</row>
    <row r="55" spans="1:69" s="28" customFormat="1">
      <c r="A55" s="13">
        <v>37</v>
      </c>
      <c r="B55" s="47">
        <v>4</v>
      </c>
      <c r="C55" s="18" t="s">
        <v>67</v>
      </c>
      <c r="D55" s="59">
        <v>426340.18060000002</v>
      </c>
      <c r="E55" s="59">
        <v>25677.196250000001</v>
      </c>
      <c r="F55" s="59">
        <v>0</v>
      </c>
      <c r="G55" s="59">
        <v>101844.89094</v>
      </c>
      <c r="H55" s="59">
        <v>2946.5584899999999</v>
      </c>
      <c r="I55" s="59">
        <v>1879.0016599999999</v>
      </c>
      <c r="J55" s="59">
        <v>-318.5702</v>
      </c>
      <c r="K55" s="59">
        <v>2753550.4663499999</v>
      </c>
      <c r="L55" s="59">
        <v>1734447.0853599999</v>
      </c>
      <c r="M55" s="59">
        <v>701686.51728999999</v>
      </c>
      <c r="N55" s="59">
        <v>-146312.32884999999</v>
      </c>
      <c r="O55" s="59">
        <v>1019103.38099</v>
      </c>
      <c r="P55" s="59">
        <v>168749.25438</v>
      </c>
      <c r="Q55" s="59">
        <v>-143336.38219</v>
      </c>
      <c r="R55" s="59">
        <v>448061.04443000001</v>
      </c>
      <c r="S55" s="59">
        <v>-179.12405000000001</v>
      </c>
      <c r="T55" s="59">
        <v>648146.18755000003</v>
      </c>
      <c r="U55" s="59">
        <v>0</v>
      </c>
      <c r="V55" s="59">
        <v>4084.30908</v>
      </c>
      <c r="W55" s="59">
        <v>15536.832060000001</v>
      </c>
      <c r="X55" s="59">
        <v>21177.510709999999</v>
      </c>
      <c r="Y55" s="59">
        <v>22015.592850000001</v>
      </c>
      <c r="Z55" s="59">
        <v>526697.53581999999</v>
      </c>
      <c r="AA55" s="59">
        <v>26931.143029999999</v>
      </c>
      <c r="AB55" s="59">
        <v>-7906.7367800000002</v>
      </c>
      <c r="AC55" s="59">
        <v>57917.80171</v>
      </c>
      <c r="AD55" s="59">
        <v>-6997.86697</v>
      </c>
      <c r="AE55" s="59">
        <v>0</v>
      </c>
      <c r="AF55" s="59">
        <v>5080927.2498700004</v>
      </c>
      <c r="AG55" s="59">
        <v>2093919.2527099999</v>
      </c>
      <c r="AH55" s="27"/>
      <c r="AI55" s="39">
        <f t="shared" si="1"/>
        <v>0</v>
      </c>
      <c r="AK55" s="28" t="e">
        <f>AL55-#REF!</f>
        <v>#REF!</v>
      </c>
      <c r="AL55" s="40"/>
      <c r="AM55" s="40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</row>
    <row r="56" spans="1:69" s="28" customFormat="1">
      <c r="A56" s="13">
        <v>38</v>
      </c>
      <c r="B56" s="47">
        <v>5</v>
      </c>
      <c r="C56" s="52" t="s">
        <v>80</v>
      </c>
      <c r="D56" s="59">
        <v>1171549.11259</v>
      </c>
      <c r="E56" s="59">
        <v>47537.481549999997</v>
      </c>
      <c r="F56" s="59">
        <v>0</v>
      </c>
      <c r="G56" s="59">
        <v>0</v>
      </c>
      <c r="H56" s="59">
        <v>127526.47882</v>
      </c>
      <c r="I56" s="59">
        <v>127526.47882</v>
      </c>
      <c r="J56" s="59">
        <v>-2696.6623800000002</v>
      </c>
      <c r="K56" s="59">
        <v>3018110.8733399999</v>
      </c>
      <c r="L56" s="59">
        <v>2913836.2663400001</v>
      </c>
      <c r="M56" s="59">
        <v>2196324.8662700001</v>
      </c>
      <c r="N56" s="59">
        <v>-100007.63067</v>
      </c>
      <c r="O56" s="59">
        <v>104274.607</v>
      </c>
      <c r="P56" s="59">
        <v>47.806049999999999</v>
      </c>
      <c r="Q56" s="59">
        <v>-60898.317929999997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9">
        <v>0</v>
      </c>
      <c r="X56" s="59">
        <v>569.36199999999997</v>
      </c>
      <c r="Y56" s="59">
        <v>0</v>
      </c>
      <c r="Z56" s="59">
        <v>326928.90162000002</v>
      </c>
      <c r="AA56" s="59">
        <v>295166.48183</v>
      </c>
      <c r="AB56" s="59">
        <v>-13847.38315</v>
      </c>
      <c r="AC56" s="59">
        <v>29036.402050000001</v>
      </c>
      <c r="AD56" s="59">
        <v>-745.77539000000002</v>
      </c>
      <c r="AE56" s="59">
        <v>780.47299999999996</v>
      </c>
      <c r="AF56" s="59">
        <v>5017205.5668000001</v>
      </c>
      <c r="AG56" s="59">
        <v>3076200.5329100001</v>
      </c>
      <c r="AH56" s="27"/>
      <c r="AI56" s="39">
        <f t="shared" si="1"/>
        <v>0</v>
      </c>
      <c r="AK56" s="28" t="e">
        <f>AL56-#REF!</f>
        <v>#REF!</v>
      </c>
      <c r="AL56" s="40"/>
      <c r="AM56" s="40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</row>
    <row r="57" spans="1:69" s="28" customFormat="1">
      <c r="A57" s="13">
        <v>39</v>
      </c>
      <c r="B57" s="47">
        <v>6</v>
      </c>
      <c r="C57" s="18" t="s">
        <v>71</v>
      </c>
      <c r="D57" s="59">
        <v>385878.28970000002</v>
      </c>
      <c r="E57" s="59">
        <v>31964.31681</v>
      </c>
      <c r="F57" s="59">
        <v>0</v>
      </c>
      <c r="G57" s="59">
        <v>0</v>
      </c>
      <c r="H57" s="59">
        <v>5862.7831100000003</v>
      </c>
      <c r="I57" s="59">
        <v>5862.7831100000003</v>
      </c>
      <c r="J57" s="59">
        <v>-39.657510000000002</v>
      </c>
      <c r="K57" s="59">
        <v>3569384.14225</v>
      </c>
      <c r="L57" s="59">
        <v>3273540.4822999998</v>
      </c>
      <c r="M57" s="59">
        <v>1218625.2372099999</v>
      </c>
      <c r="N57" s="59">
        <v>-151318.91034</v>
      </c>
      <c r="O57" s="59">
        <v>295843.65995</v>
      </c>
      <c r="P57" s="59">
        <v>9212.3127499999991</v>
      </c>
      <c r="Q57" s="59">
        <v>-49584.570079999998</v>
      </c>
      <c r="R57" s="59">
        <v>580103.50679000001</v>
      </c>
      <c r="S57" s="59">
        <v>-7310</v>
      </c>
      <c r="T57" s="59">
        <v>0</v>
      </c>
      <c r="U57" s="59">
        <v>-2262.1726600000002</v>
      </c>
      <c r="V57" s="59">
        <v>0</v>
      </c>
      <c r="W57" s="59">
        <v>0</v>
      </c>
      <c r="X57" s="59">
        <v>5117.7179999999998</v>
      </c>
      <c r="Y57" s="59">
        <v>647.70115999999996</v>
      </c>
      <c r="Z57" s="59">
        <v>83303.501059999995</v>
      </c>
      <c r="AA57" s="59">
        <v>17116.053360000002</v>
      </c>
      <c r="AB57" s="59">
        <v>-197.24533</v>
      </c>
      <c r="AC57" s="59">
        <v>1209.5407299999999</v>
      </c>
      <c r="AD57" s="59">
        <v>-1318.54763</v>
      </c>
      <c r="AE57" s="59">
        <v>876.95285999999999</v>
      </c>
      <c r="AF57" s="59">
        <v>4681464.5058300002</v>
      </c>
      <c r="AG57" s="59">
        <v>2057956.29672</v>
      </c>
      <c r="AH57" s="27"/>
      <c r="AI57" s="39">
        <f t="shared" si="1"/>
        <v>0</v>
      </c>
      <c r="AK57" s="28" t="e">
        <f>AL57-#REF!</f>
        <v>#REF!</v>
      </c>
      <c r="AL57" s="40"/>
      <c r="AM57" s="40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</row>
    <row r="58" spans="1:69" s="28" customFormat="1">
      <c r="A58" s="13">
        <v>40</v>
      </c>
      <c r="B58" s="47">
        <v>7</v>
      </c>
      <c r="C58" s="18" t="s">
        <v>72</v>
      </c>
      <c r="D58" s="59">
        <v>642865.97708999994</v>
      </c>
      <c r="E58" s="59">
        <v>20602.42006</v>
      </c>
      <c r="F58" s="59">
        <v>287593.87375000003</v>
      </c>
      <c r="G58" s="59">
        <v>174170.88573000001</v>
      </c>
      <c r="H58" s="59">
        <v>111844.47486</v>
      </c>
      <c r="I58" s="59">
        <v>31505.379949999999</v>
      </c>
      <c r="J58" s="59">
        <v>-1830.3096700000001</v>
      </c>
      <c r="K58" s="59">
        <v>2911884.1958499998</v>
      </c>
      <c r="L58" s="59">
        <v>2850404.2718400001</v>
      </c>
      <c r="M58" s="59">
        <v>793637.07334999996</v>
      </c>
      <c r="N58" s="59">
        <v>-51405.284200000002</v>
      </c>
      <c r="O58" s="59">
        <v>61479.924010000002</v>
      </c>
      <c r="P58" s="59">
        <v>971.10644000000002</v>
      </c>
      <c r="Q58" s="59">
        <v>-21421.0409</v>
      </c>
      <c r="R58" s="59">
        <v>92670.780740000002</v>
      </c>
      <c r="S58" s="59">
        <v>-25065.405930000001</v>
      </c>
      <c r="T58" s="59">
        <v>0</v>
      </c>
      <c r="U58" s="59">
        <v>0</v>
      </c>
      <c r="V58" s="59">
        <v>0</v>
      </c>
      <c r="W58" s="59">
        <v>0</v>
      </c>
      <c r="X58" s="59">
        <v>2401.1014700000001</v>
      </c>
      <c r="Y58" s="59">
        <v>0</v>
      </c>
      <c r="Z58" s="59">
        <v>91071.861999999994</v>
      </c>
      <c r="AA58" s="59">
        <v>20211.969929999999</v>
      </c>
      <c r="AB58" s="59">
        <v>-4466.8022600000004</v>
      </c>
      <c r="AC58" s="59">
        <v>98070.305630000003</v>
      </c>
      <c r="AD58" s="59">
        <v>-261.83857</v>
      </c>
      <c r="AE58" s="59">
        <v>167599.74992999999</v>
      </c>
      <c r="AF58" s="59">
        <v>4620987.5970400004</v>
      </c>
      <c r="AG58" s="59">
        <v>1646831.66228</v>
      </c>
      <c r="AH58" s="27"/>
      <c r="AI58" s="39">
        <f t="shared" si="1"/>
        <v>0</v>
      </c>
      <c r="AK58" s="28" t="e">
        <f>AL58-#REF!</f>
        <v>#REF!</v>
      </c>
      <c r="AL58" s="40"/>
      <c r="AM58" s="40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</row>
    <row r="59" spans="1:69" s="28" customFormat="1">
      <c r="A59" s="13">
        <v>41</v>
      </c>
      <c r="B59" s="47">
        <v>8</v>
      </c>
      <c r="C59" s="18" t="s">
        <v>51</v>
      </c>
      <c r="D59" s="59">
        <v>855585.16897</v>
      </c>
      <c r="E59" s="59">
        <v>71497.80055</v>
      </c>
      <c r="F59" s="59">
        <v>0</v>
      </c>
      <c r="G59" s="59">
        <v>2123.8396600000001</v>
      </c>
      <c r="H59" s="59">
        <v>200</v>
      </c>
      <c r="I59" s="59">
        <v>0</v>
      </c>
      <c r="J59" s="59">
        <v>0</v>
      </c>
      <c r="K59" s="59">
        <v>2568872.6716999998</v>
      </c>
      <c r="L59" s="59">
        <v>415776.99177000002</v>
      </c>
      <c r="M59" s="59">
        <v>165115.08116</v>
      </c>
      <c r="N59" s="59">
        <v>-141297.90147000001</v>
      </c>
      <c r="O59" s="59">
        <v>2153095.6799300001</v>
      </c>
      <c r="P59" s="59">
        <v>501574.75254999998</v>
      </c>
      <c r="Q59" s="59">
        <v>-674348.79192999995</v>
      </c>
      <c r="R59" s="59">
        <v>300162.92358</v>
      </c>
      <c r="S59" s="59">
        <v>0</v>
      </c>
      <c r="T59" s="59">
        <v>0</v>
      </c>
      <c r="U59" s="59">
        <v>0</v>
      </c>
      <c r="V59" s="59">
        <v>0</v>
      </c>
      <c r="W59" s="59">
        <v>12822.653060000001</v>
      </c>
      <c r="X59" s="59">
        <v>1836.8632</v>
      </c>
      <c r="Y59" s="59">
        <v>0</v>
      </c>
      <c r="Z59" s="59">
        <v>582492.90561000002</v>
      </c>
      <c r="AA59" s="59">
        <v>30971.504089999999</v>
      </c>
      <c r="AB59" s="59">
        <v>-20195.121579999999</v>
      </c>
      <c r="AC59" s="59">
        <v>42221.116999999998</v>
      </c>
      <c r="AD59" s="59">
        <v>-1863.2416800000001</v>
      </c>
      <c r="AE59" s="59">
        <v>90713.88622</v>
      </c>
      <c r="AF59" s="59">
        <v>4559501.3336399999</v>
      </c>
      <c r="AG59" s="59">
        <v>893607.69145000004</v>
      </c>
      <c r="AH59" s="30"/>
      <c r="AI59" s="39">
        <f t="shared" si="1"/>
        <v>0</v>
      </c>
      <c r="AK59" s="28" t="e">
        <f>AL59-#REF!</f>
        <v>#REF!</v>
      </c>
      <c r="AL59" s="40"/>
      <c r="AM59" s="40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</row>
    <row r="60" spans="1:69" s="28" customFormat="1">
      <c r="A60" s="13">
        <v>42</v>
      </c>
      <c r="B60" s="47">
        <v>9</v>
      </c>
      <c r="C60" s="18" t="s">
        <v>74</v>
      </c>
      <c r="D60" s="59">
        <v>576961.84238000005</v>
      </c>
      <c r="E60" s="59">
        <v>20276.500520000001</v>
      </c>
      <c r="F60" s="59">
        <v>0</v>
      </c>
      <c r="G60" s="59">
        <v>0</v>
      </c>
      <c r="H60" s="59">
        <v>306767.85346999997</v>
      </c>
      <c r="I60" s="59">
        <v>104950.83514</v>
      </c>
      <c r="J60" s="59">
        <v>-31257.273519999999</v>
      </c>
      <c r="K60" s="59">
        <v>2718093.51969</v>
      </c>
      <c r="L60" s="59">
        <v>2526715.2215499999</v>
      </c>
      <c r="M60" s="59">
        <v>584034.76454999996</v>
      </c>
      <c r="N60" s="59">
        <v>-13439.06113</v>
      </c>
      <c r="O60" s="59">
        <v>191378.29814</v>
      </c>
      <c r="P60" s="59">
        <v>2222.9137799999999</v>
      </c>
      <c r="Q60" s="59">
        <v>-57949.165760000004</v>
      </c>
      <c r="R60" s="59">
        <v>612918.12620000006</v>
      </c>
      <c r="S60" s="59">
        <v>-10643.11297</v>
      </c>
      <c r="T60" s="59">
        <v>0</v>
      </c>
      <c r="U60" s="59">
        <v>0</v>
      </c>
      <c r="V60" s="59">
        <v>0</v>
      </c>
      <c r="W60" s="59">
        <v>0</v>
      </c>
      <c r="X60" s="59">
        <v>749.73131000000001</v>
      </c>
      <c r="Y60" s="59">
        <v>0</v>
      </c>
      <c r="Z60" s="59">
        <v>53590.242319999998</v>
      </c>
      <c r="AA60" s="59">
        <v>73398.776599999997</v>
      </c>
      <c r="AB60" s="59">
        <v>-12193.263999999999</v>
      </c>
      <c r="AC60" s="59">
        <v>20360.263350000001</v>
      </c>
      <c r="AD60" s="59">
        <v>-1088.83023</v>
      </c>
      <c r="AE60" s="59">
        <v>13732.234469999999</v>
      </c>
      <c r="AF60" s="59">
        <v>4396849.0903099999</v>
      </c>
      <c r="AG60" s="59">
        <v>1308000.8344699999</v>
      </c>
      <c r="AH60" s="27"/>
      <c r="AI60" s="39">
        <f t="shared" si="1"/>
        <v>0</v>
      </c>
      <c r="AK60" s="28" t="e">
        <f>AL60-#REF!</f>
        <v>#REF!</v>
      </c>
      <c r="AL60" s="40"/>
      <c r="AM60" s="40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</row>
    <row r="61" spans="1:69" s="28" customFormat="1">
      <c r="A61" s="13">
        <v>43</v>
      </c>
      <c r="B61" s="47">
        <v>10</v>
      </c>
      <c r="C61" s="18" t="s">
        <v>191</v>
      </c>
      <c r="D61" s="59">
        <v>1058398.7326499999</v>
      </c>
      <c r="E61" s="59">
        <v>21912.78602</v>
      </c>
      <c r="F61" s="59">
        <v>0</v>
      </c>
      <c r="G61" s="59">
        <v>0</v>
      </c>
      <c r="H61" s="59">
        <v>624756.46788000001</v>
      </c>
      <c r="I61" s="59">
        <v>567568.82331999997</v>
      </c>
      <c r="J61" s="59">
        <v>-2711.8533299999999</v>
      </c>
      <c r="K61" s="59">
        <v>2440275.98551</v>
      </c>
      <c r="L61" s="59">
        <v>2431187.5194000001</v>
      </c>
      <c r="M61" s="59">
        <v>41852.539239999998</v>
      </c>
      <c r="N61" s="59">
        <v>-67139.285000000003</v>
      </c>
      <c r="O61" s="59">
        <v>9088.4661099999994</v>
      </c>
      <c r="P61" s="59">
        <v>124.48551999999999</v>
      </c>
      <c r="Q61" s="59">
        <v>-14082.98213</v>
      </c>
      <c r="R61" s="59">
        <v>72836.529269999999</v>
      </c>
      <c r="S61" s="59">
        <v>-7684.16</v>
      </c>
      <c r="T61" s="59">
        <v>0</v>
      </c>
      <c r="U61" s="59">
        <v>0</v>
      </c>
      <c r="V61" s="59">
        <v>0</v>
      </c>
      <c r="W61" s="59">
        <v>0</v>
      </c>
      <c r="X61" s="59">
        <v>2473.79367</v>
      </c>
      <c r="Y61" s="59">
        <v>0</v>
      </c>
      <c r="Z61" s="59">
        <v>107664.49794</v>
      </c>
      <c r="AA61" s="59">
        <v>53214.168960000003</v>
      </c>
      <c r="AB61" s="59">
        <v>-13716.164210000001</v>
      </c>
      <c r="AC61" s="59">
        <v>12080.503570000001</v>
      </c>
      <c r="AD61" s="59">
        <v>-3010.9468999999999</v>
      </c>
      <c r="AE61" s="59">
        <v>0</v>
      </c>
      <c r="AF61" s="59">
        <v>4393613.4654700002</v>
      </c>
      <c r="AG61" s="59">
        <v>1665775.36096</v>
      </c>
      <c r="AH61" s="27"/>
      <c r="AI61" s="39">
        <f t="shared" si="1"/>
        <v>0</v>
      </c>
      <c r="AK61" s="28" t="e">
        <f>AL61-#REF!</f>
        <v>#REF!</v>
      </c>
      <c r="AL61" s="40"/>
      <c r="AM61" s="40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</row>
    <row r="62" spans="1:69" s="28" customFormat="1">
      <c r="A62" s="13">
        <v>44</v>
      </c>
      <c r="B62" s="47">
        <v>11</v>
      </c>
      <c r="C62" s="18" t="s">
        <v>127</v>
      </c>
      <c r="D62" s="59">
        <v>235021.05017999999</v>
      </c>
      <c r="E62" s="59">
        <v>22627.469700000001</v>
      </c>
      <c r="F62" s="59">
        <v>0</v>
      </c>
      <c r="G62" s="59">
        <v>0</v>
      </c>
      <c r="H62" s="59">
        <v>199291.55622</v>
      </c>
      <c r="I62" s="59">
        <v>198691.55622</v>
      </c>
      <c r="J62" s="59">
        <v>-85.377989999999997</v>
      </c>
      <c r="K62" s="59">
        <v>3534184.1861800002</v>
      </c>
      <c r="L62" s="59">
        <v>3006766.3573099999</v>
      </c>
      <c r="M62" s="59">
        <v>886666.92550000001</v>
      </c>
      <c r="N62" s="59">
        <v>-46503.359819999998</v>
      </c>
      <c r="O62" s="59">
        <v>527417.82886999997</v>
      </c>
      <c r="P62" s="59">
        <v>104240.18335000001</v>
      </c>
      <c r="Q62" s="59">
        <v>-123356.53406999999</v>
      </c>
      <c r="R62" s="59">
        <v>83665.06495</v>
      </c>
      <c r="S62" s="59">
        <v>-17.5</v>
      </c>
      <c r="T62" s="59">
        <v>87572.359320000003</v>
      </c>
      <c r="U62" s="59">
        <v>0</v>
      </c>
      <c r="V62" s="59">
        <v>0</v>
      </c>
      <c r="W62" s="59">
        <v>0</v>
      </c>
      <c r="X62" s="59">
        <v>1583.1849999999999</v>
      </c>
      <c r="Y62" s="59">
        <v>144.76400000000001</v>
      </c>
      <c r="Z62" s="59">
        <v>3884.8401199999998</v>
      </c>
      <c r="AA62" s="59">
        <v>64.218919999999997</v>
      </c>
      <c r="AB62" s="59">
        <v>0</v>
      </c>
      <c r="AC62" s="59">
        <v>990.62004000000002</v>
      </c>
      <c r="AD62" s="59">
        <v>-27</v>
      </c>
      <c r="AE62" s="59">
        <v>0</v>
      </c>
      <c r="AF62" s="59">
        <v>4169029.3146299999</v>
      </c>
      <c r="AG62" s="59">
        <v>1317634.3496300001</v>
      </c>
      <c r="AH62" s="27"/>
      <c r="AI62" s="39">
        <f t="shared" si="1"/>
        <v>0</v>
      </c>
      <c r="AK62" s="28" t="e">
        <f>AL62-#REF!</f>
        <v>#REF!</v>
      </c>
      <c r="AL62" s="40"/>
      <c r="AM62" s="40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</row>
    <row r="63" spans="1:69" s="28" customFormat="1">
      <c r="A63" s="13">
        <v>45</v>
      </c>
      <c r="B63" s="47">
        <v>12</v>
      </c>
      <c r="C63" s="19" t="s">
        <v>84</v>
      </c>
      <c r="D63" s="59">
        <v>136844.50310999999</v>
      </c>
      <c r="E63" s="59">
        <v>3983.2534500000002</v>
      </c>
      <c r="F63" s="59">
        <v>0</v>
      </c>
      <c r="G63" s="59">
        <v>3286.3817899999999</v>
      </c>
      <c r="H63" s="59">
        <v>5672.2909200000004</v>
      </c>
      <c r="I63" s="59">
        <v>0</v>
      </c>
      <c r="J63" s="59">
        <v>0</v>
      </c>
      <c r="K63" s="59">
        <v>3975483.79837</v>
      </c>
      <c r="L63" s="59">
        <v>3969336.5252999999</v>
      </c>
      <c r="M63" s="59">
        <v>1137768.1672700001</v>
      </c>
      <c r="N63" s="59">
        <v>-810869.05660000001</v>
      </c>
      <c r="O63" s="59">
        <v>6147.2730700000002</v>
      </c>
      <c r="P63" s="59">
        <v>0</v>
      </c>
      <c r="Q63" s="59">
        <v>-126.81596999999999</v>
      </c>
      <c r="R63" s="59">
        <v>0</v>
      </c>
      <c r="S63" s="59">
        <v>0</v>
      </c>
      <c r="T63" s="59">
        <v>0</v>
      </c>
      <c r="U63" s="59">
        <v>0</v>
      </c>
      <c r="V63" s="59">
        <v>0</v>
      </c>
      <c r="W63" s="59">
        <v>0</v>
      </c>
      <c r="X63" s="59">
        <v>0</v>
      </c>
      <c r="Y63" s="59">
        <v>5334.5196400000004</v>
      </c>
      <c r="Z63" s="59">
        <v>10301.90553</v>
      </c>
      <c r="AA63" s="59">
        <v>162.24352999999999</v>
      </c>
      <c r="AB63" s="59">
        <v>-6.9447900000000002</v>
      </c>
      <c r="AC63" s="59">
        <v>1033.9437399999999</v>
      </c>
      <c r="AD63" s="59">
        <v>-135.70936</v>
      </c>
      <c r="AE63" s="59">
        <v>0</v>
      </c>
      <c r="AF63" s="59">
        <v>4142102.84008</v>
      </c>
      <c r="AG63" s="59">
        <v>1139696.38338</v>
      </c>
      <c r="AH63" s="27"/>
      <c r="AI63" s="39">
        <f t="shared" si="1"/>
        <v>0</v>
      </c>
      <c r="AK63" s="28" t="e">
        <f>AL63-#REF!</f>
        <v>#REF!</v>
      </c>
      <c r="AL63" s="40"/>
      <c r="AM63" s="40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</row>
    <row r="64" spans="1:69" s="28" customFormat="1">
      <c r="A64" s="13">
        <v>46</v>
      </c>
      <c r="B64" s="47">
        <v>13</v>
      </c>
      <c r="C64" s="18" t="s">
        <v>75</v>
      </c>
      <c r="D64" s="59">
        <v>1619170.0130799999</v>
      </c>
      <c r="E64" s="59">
        <v>7944.3154599999998</v>
      </c>
      <c r="F64" s="59">
        <v>0</v>
      </c>
      <c r="G64" s="59">
        <v>0</v>
      </c>
      <c r="H64" s="59">
        <v>17813.150679999999</v>
      </c>
      <c r="I64" s="59">
        <v>0</v>
      </c>
      <c r="J64" s="59">
        <v>-2200</v>
      </c>
      <c r="K64" s="59">
        <v>2092520.1423500001</v>
      </c>
      <c r="L64" s="59">
        <v>1883259.6483400001</v>
      </c>
      <c r="M64" s="59">
        <v>58457.464610000003</v>
      </c>
      <c r="N64" s="59">
        <v>-479165.04765000002</v>
      </c>
      <c r="O64" s="59">
        <v>209260.49400999999</v>
      </c>
      <c r="P64" s="59">
        <v>57448.577010000001</v>
      </c>
      <c r="Q64" s="59">
        <v>-51860.805899999999</v>
      </c>
      <c r="R64" s="59">
        <v>158656.34711</v>
      </c>
      <c r="S64" s="59">
        <v>-6.95</v>
      </c>
      <c r="T64" s="59">
        <v>0</v>
      </c>
      <c r="U64" s="59">
        <v>0</v>
      </c>
      <c r="V64" s="59">
        <v>0</v>
      </c>
      <c r="W64" s="59">
        <v>2815.6439599999999</v>
      </c>
      <c r="X64" s="59">
        <v>5135.73614</v>
      </c>
      <c r="Y64" s="59">
        <v>272.05815999999999</v>
      </c>
      <c r="Z64" s="59">
        <v>93906.418470000004</v>
      </c>
      <c r="AA64" s="59">
        <v>13239.074189999999</v>
      </c>
      <c r="AB64" s="59">
        <v>-1566.00009</v>
      </c>
      <c r="AC64" s="59">
        <v>1639.8746199999</v>
      </c>
      <c r="AD64" s="59">
        <v>-188.69291000000001</v>
      </c>
      <c r="AE64" s="59">
        <v>785.3</v>
      </c>
      <c r="AF64" s="59">
        <v>4013898.0742199998</v>
      </c>
      <c r="AG64" s="59">
        <v>2917008.83286</v>
      </c>
      <c r="AH64" s="27"/>
      <c r="AI64" s="39">
        <f t="shared" si="1"/>
        <v>0</v>
      </c>
      <c r="AK64" s="28" t="e">
        <f>AL64-#REF!</f>
        <v>#REF!</v>
      </c>
      <c r="AL64" s="40"/>
      <c r="AM64" s="40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</row>
    <row r="65" spans="1:69" s="28" customFormat="1">
      <c r="A65" s="13">
        <v>47</v>
      </c>
      <c r="B65" s="47">
        <v>14</v>
      </c>
      <c r="C65" s="18" t="s">
        <v>147</v>
      </c>
      <c r="D65" s="59">
        <v>1727.23252</v>
      </c>
      <c r="E65" s="59">
        <v>23491.608319999999</v>
      </c>
      <c r="F65" s="59">
        <v>0</v>
      </c>
      <c r="G65" s="59">
        <v>0</v>
      </c>
      <c r="H65" s="59">
        <v>7767.9383200000002</v>
      </c>
      <c r="I65" s="59">
        <v>7767.9383200000002</v>
      </c>
      <c r="J65" s="59">
        <v>0</v>
      </c>
      <c r="K65" s="59">
        <v>2952512.9100600001</v>
      </c>
      <c r="L65" s="59">
        <v>1888935.74572</v>
      </c>
      <c r="M65" s="59">
        <v>1182997.6741800001</v>
      </c>
      <c r="N65" s="59">
        <v>-49903.918489999996</v>
      </c>
      <c r="O65" s="59">
        <v>1063577.1643399999</v>
      </c>
      <c r="P65" s="59">
        <v>109174.19493</v>
      </c>
      <c r="Q65" s="59">
        <v>-39663.440069999997</v>
      </c>
      <c r="R65" s="59">
        <v>173547.6355</v>
      </c>
      <c r="S65" s="59">
        <v>-1.974</v>
      </c>
      <c r="T65" s="59">
        <v>0</v>
      </c>
      <c r="U65" s="59">
        <v>0</v>
      </c>
      <c r="V65" s="59">
        <v>0</v>
      </c>
      <c r="W65" s="59">
        <v>0</v>
      </c>
      <c r="X65" s="59">
        <v>1975.02754</v>
      </c>
      <c r="Y65" s="59">
        <v>26700</v>
      </c>
      <c r="Z65" s="59">
        <v>233434.41534000001</v>
      </c>
      <c r="AA65" s="59">
        <v>38218.571020000003</v>
      </c>
      <c r="AB65" s="59">
        <v>-509.74122</v>
      </c>
      <c r="AC65" s="59">
        <v>2622.2800299999999</v>
      </c>
      <c r="AD65" s="59">
        <v>-182.88312999999999</v>
      </c>
      <c r="AE65" s="59">
        <v>55847.535889999999</v>
      </c>
      <c r="AF65" s="59">
        <v>3517845.15454</v>
      </c>
      <c r="AG65" s="59">
        <v>1300748.30262</v>
      </c>
      <c r="AH65" s="27"/>
      <c r="AI65" s="39">
        <f t="shared" si="1"/>
        <v>0</v>
      </c>
      <c r="AK65" s="28" t="e">
        <f>AL65-#REF!</f>
        <v>#REF!</v>
      </c>
      <c r="AL65" s="40"/>
      <c r="AM65" s="40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</row>
    <row r="66" spans="1:69" s="28" customFormat="1">
      <c r="A66" s="13">
        <v>48</v>
      </c>
      <c r="B66" s="47">
        <v>15</v>
      </c>
      <c r="C66" s="18" t="s">
        <v>65</v>
      </c>
      <c r="D66" s="59">
        <v>206783.63232999999</v>
      </c>
      <c r="E66" s="59">
        <v>14341.570299999999</v>
      </c>
      <c r="F66" s="59">
        <v>0</v>
      </c>
      <c r="G66" s="59">
        <v>0</v>
      </c>
      <c r="H66" s="59">
        <v>321733.36193999997</v>
      </c>
      <c r="I66" s="59">
        <v>77408.07458</v>
      </c>
      <c r="J66" s="59">
        <v>-2422.22658</v>
      </c>
      <c r="K66" s="59">
        <v>2411701.0843199999</v>
      </c>
      <c r="L66" s="59">
        <v>2357466.1411899999</v>
      </c>
      <c r="M66" s="59">
        <v>408088.14640000003</v>
      </c>
      <c r="N66" s="59">
        <v>-118590.73117</v>
      </c>
      <c r="O66" s="59">
        <v>54234.94313</v>
      </c>
      <c r="P66" s="59">
        <v>33151.461969999997</v>
      </c>
      <c r="Q66" s="59">
        <v>-39762.795530000003</v>
      </c>
      <c r="R66" s="59">
        <v>272748.89718000003</v>
      </c>
      <c r="S66" s="59">
        <v>-4325.8010199999999</v>
      </c>
      <c r="T66" s="59">
        <v>0</v>
      </c>
      <c r="U66" s="59">
        <v>0</v>
      </c>
      <c r="V66" s="59">
        <v>0</v>
      </c>
      <c r="W66" s="59">
        <v>66985.452019999997</v>
      </c>
      <c r="X66" s="59">
        <v>25445.325669999998</v>
      </c>
      <c r="Y66" s="59">
        <v>0</v>
      </c>
      <c r="Z66" s="59">
        <v>28556.206989999999</v>
      </c>
      <c r="AA66" s="59">
        <v>40267.11724</v>
      </c>
      <c r="AB66" s="59">
        <v>-3014.2279100000001</v>
      </c>
      <c r="AC66" s="59">
        <v>4023.6181200000001</v>
      </c>
      <c r="AD66" s="59">
        <v>-455.66793000000001</v>
      </c>
      <c r="AE66" s="59">
        <v>81900.519920000006</v>
      </c>
      <c r="AF66" s="59">
        <v>3474486.7860300001</v>
      </c>
      <c r="AG66" s="59">
        <v>664971.40787999996</v>
      </c>
      <c r="AH66" s="27"/>
      <c r="AI66" s="39">
        <f t="shared" si="1"/>
        <v>0</v>
      </c>
      <c r="AK66" s="28" t="e">
        <f>AL66-#REF!</f>
        <v>#REF!</v>
      </c>
      <c r="AL66" s="40"/>
      <c r="AM66" s="40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</row>
    <row r="67" spans="1:69" s="31" customFormat="1">
      <c r="A67" s="13">
        <v>49</v>
      </c>
      <c r="B67" s="47">
        <v>16</v>
      </c>
      <c r="C67" s="52" t="s">
        <v>62</v>
      </c>
      <c r="D67" s="59">
        <v>257715.88946999999</v>
      </c>
      <c r="E67" s="59">
        <v>23444.529180000001</v>
      </c>
      <c r="F67" s="59">
        <v>0</v>
      </c>
      <c r="G67" s="59">
        <v>337997.65236000001</v>
      </c>
      <c r="H67" s="59">
        <v>1919524.89112</v>
      </c>
      <c r="I67" s="59">
        <v>533696.59485999995</v>
      </c>
      <c r="J67" s="59">
        <v>-106434.93147</v>
      </c>
      <c r="K67" s="59">
        <v>385356.39225999999</v>
      </c>
      <c r="L67" s="59">
        <v>135906.20259</v>
      </c>
      <c r="M67" s="59">
        <v>0</v>
      </c>
      <c r="N67" s="59">
        <v>-3346.4695000000002</v>
      </c>
      <c r="O67" s="59">
        <v>249450.18966999999</v>
      </c>
      <c r="P67" s="59">
        <v>0</v>
      </c>
      <c r="Q67" s="59">
        <v>-16457.397369999999</v>
      </c>
      <c r="R67" s="59">
        <v>174338.29972000001</v>
      </c>
      <c r="S67" s="59">
        <v>0</v>
      </c>
      <c r="T67" s="59">
        <v>0</v>
      </c>
      <c r="U67" s="59">
        <v>0</v>
      </c>
      <c r="V67" s="59">
        <v>0</v>
      </c>
      <c r="W67" s="59">
        <v>24956.17483</v>
      </c>
      <c r="X67" s="59">
        <v>107.551</v>
      </c>
      <c r="Y67" s="59">
        <v>991.72144000000003</v>
      </c>
      <c r="Z67" s="59">
        <v>37768.724069999997</v>
      </c>
      <c r="AA67" s="59">
        <v>171827.44651000001</v>
      </c>
      <c r="AB67" s="59">
        <v>-31985.872299999999</v>
      </c>
      <c r="AC67" s="59">
        <v>3091.8128299999998</v>
      </c>
      <c r="AD67" s="59">
        <v>-18296.9205</v>
      </c>
      <c r="AE67" s="59">
        <v>0</v>
      </c>
      <c r="AF67" s="59">
        <v>3337121.0847900002</v>
      </c>
      <c r="AG67" s="59">
        <v>856873.69747000001</v>
      </c>
      <c r="AH67" s="27"/>
      <c r="AI67" s="39">
        <f t="shared" si="1"/>
        <v>0</v>
      </c>
      <c r="AK67" s="28" t="e">
        <f>AL67-#REF!</f>
        <v>#REF!</v>
      </c>
      <c r="AL67" s="40"/>
      <c r="AM67" s="40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</row>
    <row r="68" spans="1:69" s="28" customFormat="1">
      <c r="A68" s="13">
        <v>50</v>
      </c>
      <c r="B68" s="47">
        <v>17</v>
      </c>
      <c r="C68" s="18" t="s">
        <v>106</v>
      </c>
      <c r="D68" s="59">
        <v>162970.09091</v>
      </c>
      <c r="E68" s="59">
        <v>15558.27333</v>
      </c>
      <c r="F68" s="59">
        <v>0</v>
      </c>
      <c r="G68" s="59">
        <v>3452.6597700000002</v>
      </c>
      <c r="H68" s="59">
        <v>19201.44657</v>
      </c>
      <c r="I68" s="59">
        <v>0</v>
      </c>
      <c r="J68" s="59">
        <v>-89.205740000000006</v>
      </c>
      <c r="K68" s="59">
        <v>2640685.2622199999</v>
      </c>
      <c r="L68" s="59">
        <v>2617025.6565299998</v>
      </c>
      <c r="M68" s="59">
        <v>1347742.7747800001</v>
      </c>
      <c r="N68" s="59">
        <v>-7987.5792000000001</v>
      </c>
      <c r="O68" s="59">
        <v>23659.60569</v>
      </c>
      <c r="P68" s="59">
        <v>3286.4775800000002</v>
      </c>
      <c r="Q68" s="59">
        <v>-7556.7780300000004</v>
      </c>
      <c r="R68" s="59">
        <v>8280.4909499999994</v>
      </c>
      <c r="S68" s="59">
        <v>-4.2144700000000004</v>
      </c>
      <c r="T68" s="59">
        <v>0</v>
      </c>
      <c r="U68" s="59">
        <v>0</v>
      </c>
      <c r="V68" s="59">
        <v>0</v>
      </c>
      <c r="W68" s="59">
        <v>3879.83689</v>
      </c>
      <c r="X68" s="59">
        <v>29.888000000000002</v>
      </c>
      <c r="Y68" s="59">
        <v>0</v>
      </c>
      <c r="Z68" s="59">
        <v>352038.93969999999</v>
      </c>
      <c r="AA68" s="59">
        <v>11187.83475</v>
      </c>
      <c r="AB68" s="59">
        <v>-370.69423</v>
      </c>
      <c r="AC68" s="59">
        <v>6038.4699300000002</v>
      </c>
      <c r="AD68" s="59">
        <v>0</v>
      </c>
      <c r="AE68" s="59">
        <v>0</v>
      </c>
      <c r="AF68" s="59">
        <v>3223323.1930200001</v>
      </c>
      <c r="AG68" s="59">
        <v>1408652.4421999999</v>
      </c>
      <c r="AH68" s="27"/>
      <c r="AI68" s="39">
        <f t="shared" si="1"/>
        <v>0</v>
      </c>
      <c r="AK68" s="28" t="e">
        <f>AL68-#REF!</f>
        <v>#REF!</v>
      </c>
      <c r="AL68" s="40"/>
      <c r="AM68" s="40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</row>
    <row r="69" spans="1:69" s="28" customFormat="1">
      <c r="A69" s="13">
        <v>51</v>
      </c>
      <c r="B69" s="47">
        <v>18</v>
      </c>
      <c r="C69" s="52" t="s">
        <v>79</v>
      </c>
      <c r="D69" s="59">
        <v>529058.56001999998</v>
      </c>
      <c r="E69" s="59">
        <v>11962.9722</v>
      </c>
      <c r="F69" s="59">
        <v>0</v>
      </c>
      <c r="G69" s="59">
        <v>0</v>
      </c>
      <c r="H69" s="59">
        <v>27817.272430000001</v>
      </c>
      <c r="I69" s="59">
        <v>27817.272430000001</v>
      </c>
      <c r="J69" s="59">
        <v>-18502.30588</v>
      </c>
      <c r="K69" s="59">
        <v>2357062.23869</v>
      </c>
      <c r="L69" s="59">
        <v>2343181.2670900002</v>
      </c>
      <c r="M69" s="59">
        <v>53919.405859999999</v>
      </c>
      <c r="N69" s="59">
        <v>-446313.47422999999</v>
      </c>
      <c r="O69" s="59">
        <v>13880.971600000001</v>
      </c>
      <c r="P69" s="59">
        <v>0</v>
      </c>
      <c r="Q69" s="59">
        <v>-575.93665999999996</v>
      </c>
      <c r="R69" s="59">
        <v>160895.49708</v>
      </c>
      <c r="S69" s="59">
        <v>0</v>
      </c>
      <c r="T69" s="59">
        <v>0</v>
      </c>
      <c r="U69" s="59">
        <v>0</v>
      </c>
      <c r="V69" s="59">
        <v>0</v>
      </c>
      <c r="W69" s="59">
        <v>0</v>
      </c>
      <c r="X69" s="59">
        <v>3689.17</v>
      </c>
      <c r="Y69" s="59">
        <v>267.57283999999999</v>
      </c>
      <c r="Z69" s="59">
        <v>6393.2728800000004</v>
      </c>
      <c r="AA69" s="59">
        <v>5691.0516100000004</v>
      </c>
      <c r="AB69" s="59">
        <v>-8.5046199999999992</v>
      </c>
      <c r="AC69" s="59">
        <v>1587.44958</v>
      </c>
      <c r="AD69" s="59">
        <v>-3.8580999999999999</v>
      </c>
      <c r="AE69" s="59">
        <v>0</v>
      </c>
      <c r="AF69" s="59">
        <v>3104425.0573300002</v>
      </c>
      <c r="AG69" s="59">
        <v>460658.16632999998</v>
      </c>
      <c r="AH69" s="27"/>
      <c r="AI69" s="39">
        <f t="shared" si="1"/>
        <v>0</v>
      </c>
      <c r="AK69" s="28" t="e">
        <f>AL69-#REF!</f>
        <v>#REF!</v>
      </c>
      <c r="AL69" s="40"/>
      <c r="AM69" s="40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</row>
    <row r="70" spans="1:69" s="28" customFormat="1">
      <c r="A70" s="13">
        <v>52</v>
      </c>
      <c r="B70" s="47">
        <v>19</v>
      </c>
      <c r="C70" s="18" t="s">
        <v>161</v>
      </c>
      <c r="D70" s="59">
        <v>387177.21097999997</v>
      </c>
      <c r="E70" s="59">
        <v>17670.82244</v>
      </c>
      <c r="F70" s="59">
        <v>0</v>
      </c>
      <c r="G70" s="59">
        <v>0</v>
      </c>
      <c r="H70" s="59">
        <v>42021.74667</v>
      </c>
      <c r="I70" s="59">
        <v>42021.74667</v>
      </c>
      <c r="J70" s="59">
        <v>-17698.789349999999</v>
      </c>
      <c r="K70" s="59">
        <v>2107596.2324000001</v>
      </c>
      <c r="L70" s="59">
        <v>17878.106820000001</v>
      </c>
      <c r="M70" s="59">
        <v>0</v>
      </c>
      <c r="N70" s="59">
        <v>0</v>
      </c>
      <c r="O70" s="59">
        <v>2089718.12558</v>
      </c>
      <c r="P70" s="59">
        <v>0</v>
      </c>
      <c r="Q70" s="59">
        <v>-443894.47076</v>
      </c>
      <c r="R70" s="59">
        <v>8.9848199999999991</v>
      </c>
      <c r="S70" s="59">
        <v>0</v>
      </c>
      <c r="T70" s="59">
        <v>0</v>
      </c>
      <c r="U70" s="59">
        <v>0</v>
      </c>
      <c r="V70" s="59">
        <v>0</v>
      </c>
      <c r="W70" s="59">
        <v>0</v>
      </c>
      <c r="X70" s="59">
        <v>14222.7536</v>
      </c>
      <c r="Y70" s="59">
        <v>5540.4870199999996</v>
      </c>
      <c r="Z70" s="59">
        <v>158564.31070999999</v>
      </c>
      <c r="AA70" s="59">
        <v>37585.655590000002</v>
      </c>
      <c r="AB70" s="59">
        <v>-11264.24589</v>
      </c>
      <c r="AC70" s="59">
        <v>25845.93044</v>
      </c>
      <c r="AD70" s="59">
        <v>-415.89344</v>
      </c>
      <c r="AE70" s="59">
        <v>0</v>
      </c>
      <c r="AF70" s="59">
        <v>2796234.1346700001</v>
      </c>
      <c r="AG70" s="59">
        <v>93725.771500000003</v>
      </c>
      <c r="AH70" s="27"/>
      <c r="AI70" s="39">
        <f t="shared" si="1"/>
        <v>0</v>
      </c>
      <c r="AK70" s="28" t="e">
        <f>AL70-#REF!</f>
        <v>#REF!</v>
      </c>
      <c r="AL70" s="40"/>
      <c r="AM70" s="40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</row>
    <row r="71" spans="1:69" s="28" customFormat="1">
      <c r="A71" s="13">
        <v>53</v>
      </c>
      <c r="B71" s="47">
        <v>20</v>
      </c>
      <c r="C71" s="18" t="s">
        <v>78</v>
      </c>
      <c r="D71" s="59">
        <v>1753.71721</v>
      </c>
      <c r="E71" s="59">
        <v>17074.670040000001</v>
      </c>
      <c r="F71" s="59">
        <v>464699.15914</v>
      </c>
      <c r="G71" s="59">
        <v>0</v>
      </c>
      <c r="H71" s="59">
        <v>0</v>
      </c>
      <c r="I71" s="59">
        <v>0</v>
      </c>
      <c r="J71" s="59">
        <v>0</v>
      </c>
      <c r="K71" s="59">
        <v>1894100.1816799999</v>
      </c>
      <c r="L71" s="59">
        <v>1892349.76984</v>
      </c>
      <c r="M71" s="59">
        <v>821739.05003000004</v>
      </c>
      <c r="N71" s="59">
        <v>-57892.914949999998</v>
      </c>
      <c r="O71" s="59">
        <v>1750.41184</v>
      </c>
      <c r="P71" s="59">
        <v>6.0396799999998603</v>
      </c>
      <c r="Q71" s="59">
        <v>-33388.283459999999</v>
      </c>
      <c r="R71" s="59">
        <v>0</v>
      </c>
      <c r="S71" s="59">
        <v>0</v>
      </c>
      <c r="T71" s="59">
        <v>0</v>
      </c>
      <c r="U71" s="59">
        <v>0</v>
      </c>
      <c r="V71" s="59">
        <v>0</v>
      </c>
      <c r="W71" s="59">
        <v>0</v>
      </c>
      <c r="X71" s="59">
        <v>9.3361000000000001</v>
      </c>
      <c r="Y71" s="59">
        <v>51.459000000000003</v>
      </c>
      <c r="Z71" s="59">
        <v>249319.01582</v>
      </c>
      <c r="AA71" s="59">
        <v>109433.51943</v>
      </c>
      <c r="AB71" s="59">
        <v>-10820.889010000001</v>
      </c>
      <c r="AC71" s="59">
        <v>1740.5282199999999</v>
      </c>
      <c r="AD71" s="59">
        <v>-0.56279999999999997</v>
      </c>
      <c r="AE71" s="59">
        <v>0</v>
      </c>
      <c r="AF71" s="59">
        <v>2738181.5866399999</v>
      </c>
      <c r="AG71" s="59">
        <v>932468.01216000004</v>
      </c>
      <c r="AH71" s="27"/>
      <c r="AI71" s="39">
        <f t="shared" si="1"/>
        <v>0</v>
      </c>
      <c r="AK71" s="28" t="e">
        <f>AL71-#REF!</f>
        <v>#REF!</v>
      </c>
      <c r="AL71" s="40"/>
      <c r="AM71" s="40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</row>
    <row r="72" spans="1:69" s="28" customFormat="1">
      <c r="A72" s="13">
        <v>54</v>
      </c>
      <c r="B72" s="47">
        <v>21</v>
      </c>
      <c r="C72" s="18" t="s">
        <v>97</v>
      </c>
      <c r="D72" s="59">
        <v>525204.00618000003</v>
      </c>
      <c r="E72" s="59">
        <v>7875.21065</v>
      </c>
      <c r="F72" s="59">
        <v>90742.965299999996</v>
      </c>
      <c r="G72" s="59">
        <v>0</v>
      </c>
      <c r="H72" s="59">
        <v>266281.18553999998</v>
      </c>
      <c r="I72" s="59">
        <v>5675.7972499999996</v>
      </c>
      <c r="J72" s="59">
        <v>-63793.932269999998</v>
      </c>
      <c r="K72" s="59">
        <v>1304094.4748800001</v>
      </c>
      <c r="L72" s="59">
        <v>1048557.52385</v>
      </c>
      <c r="M72" s="59">
        <v>84938.285610000006</v>
      </c>
      <c r="N72" s="59">
        <v>-58230.388729999999</v>
      </c>
      <c r="O72" s="59">
        <v>255536.95103</v>
      </c>
      <c r="P72" s="59">
        <v>180163.19852000001</v>
      </c>
      <c r="Q72" s="59">
        <v>-165643.85597999999</v>
      </c>
      <c r="R72" s="59">
        <v>114457.63168999999</v>
      </c>
      <c r="S72" s="59">
        <v>-2.9488799999999999</v>
      </c>
      <c r="T72" s="59">
        <v>0</v>
      </c>
      <c r="U72" s="59">
        <v>0</v>
      </c>
      <c r="V72" s="59">
        <v>0</v>
      </c>
      <c r="W72" s="59">
        <v>91262.873200000002</v>
      </c>
      <c r="X72" s="59">
        <v>1688.6095399999999</v>
      </c>
      <c r="Y72" s="59">
        <v>5.3035100000000002</v>
      </c>
      <c r="Z72" s="59">
        <v>78360.405270000003</v>
      </c>
      <c r="AA72" s="59">
        <v>74108.373340000006</v>
      </c>
      <c r="AB72" s="59">
        <v>-7162.15175</v>
      </c>
      <c r="AC72" s="59">
        <v>10558.833360000001</v>
      </c>
      <c r="AD72" s="59">
        <v>-1547.51944</v>
      </c>
      <c r="AE72" s="59">
        <v>99263.806169999996</v>
      </c>
      <c r="AF72" s="59">
        <v>2663903.67863</v>
      </c>
      <c r="AG72" s="59">
        <v>754107.96409000002</v>
      </c>
      <c r="AH72" s="27"/>
      <c r="AI72" s="39">
        <f t="shared" si="1"/>
        <v>0</v>
      </c>
      <c r="AK72" s="28" t="e">
        <f>AL72-#REF!</f>
        <v>#REF!</v>
      </c>
      <c r="AL72" s="40"/>
      <c r="AM72" s="40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</row>
    <row r="73" spans="1:69" s="28" customFormat="1">
      <c r="A73" s="13">
        <v>55</v>
      </c>
      <c r="B73" s="47">
        <v>22</v>
      </c>
      <c r="C73" s="19" t="s">
        <v>82</v>
      </c>
      <c r="D73" s="59">
        <v>305245.61816000001</v>
      </c>
      <c r="E73" s="59">
        <v>8682.6720800000003</v>
      </c>
      <c r="F73" s="59">
        <v>0</v>
      </c>
      <c r="G73" s="59">
        <v>35608.100509999997</v>
      </c>
      <c r="H73" s="59">
        <v>295806.31670000002</v>
      </c>
      <c r="I73" s="59">
        <v>158085.83188000001</v>
      </c>
      <c r="J73" s="59">
        <v>-5089.4217900000003</v>
      </c>
      <c r="K73" s="59">
        <v>1085544.4505799999</v>
      </c>
      <c r="L73" s="59">
        <v>1062134.7028900001</v>
      </c>
      <c r="M73" s="59">
        <v>7775.0948900000003</v>
      </c>
      <c r="N73" s="59">
        <v>-10438.131530000001</v>
      </c>
      <c r="O73" s="59">
        <v>23409.74769</v>
      </c>
      <c r="P73" s="59">
        <v>1.6705099999999999</v>
      </c>
      <c r="Q73" s="59">
        <v>-1511.9988800000001</v>
      </c>
      <c r="R73" s="59">
        <v>235572.62</v>
      </c>
      <c r="S73" s="59">
        <v>0</v>
      </c>
      <c r="T73" s="59">
        <v>0</v>
      </c>
      <c r="U73" s="59">
        <v>0</v>
      </c>
      <c r="V73" s="59">
        <v>0</v>
      </c>
      <c r="W73" s="59">
        <v>0</v>
      </c>
      <c r="X73" s="59">
        <v>759.14937999999995</v>
      </c>
      <c r="Y73" s="59">
        <v>637.89300000000003</v>
      </c>
      <c r="Z73" s="59">
        <v>240068.69399</v>
      </c>
      <c r="AA73" s="59">
        <v>190793.89991000001</v>
      </c>
      <c r="AB73" s="59">
        <v>-3051.7105499999998</v>
      </c>
      <c r="AC73" s="59">
        <v>18978.950830000002</v>
      </c>
      <c r="AD73" s="59">
        <v>-5151.5581300000003</v>
      </c>
      <c r="AE73" s="59">
        <v>0</v>
      </c>
      <c r="AF73" s="59">
        <v>2417698.3651399999</v>
      </c>
      <c r="AG73" s="59">
        <v>345458.83269000001</v>
      </c>
      <c r="AH73" s="27"/>
      <c r="AI73" s="39">
        <f t="shared" si="1"/>
        <v>0</v>
      </c>
      <c r="AK73" s="28" t="e">
        <f>AL73-#REF!</f>
        <v>#REF!</v>
      </c>
      <c r="AL73" s="40"/>
      <c r="AM73" s="40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</row>
    <row r="74" spans="1:69" s="31" customFormat="1">
      <c r="A74" s="17"/>
      <c r="B74" s="49"/>
      <c r="C74" s="51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30"/>
      <c r="AI74" s="43"/>
      <c r="AL74" s="96"/>
      <c r="AM74" s="96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</row>
    <row r="75" spans="1:69" s="31" customFormat="1" ht="13.5">
      <c r="A75" s="17"/>
      <c r="B75" s="49"/>
      <c r="C75" s="53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30"/>
      <c r="AI75" s="43">
        <f t="shared" ref="AI75:AI106" si="2">D75+E75+F75+G75+H75+K75+R75+T75+V75+W75+X75+Y75+Z75+AA75+AC75+AE75-AF75</f>
        <v>0</v>
      </c>
      <c r="AK75" s="31" t="e">
        <f>AL75-#REF!</f>
        <v>#REF!</v>
      </c>
      <c r="AL75" s="41"/>
      <c r="AM75" s="41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</row>
    <row r="76" spans="1:69" s="31" customFormat="1">
      <c r="A76" s="13"/>
      <c r="B76" s="47"/>
      <c r="C76" s="18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27"/>
      <c r="AI76" s="39">
        <f t="shared" si="2"/>
        <v>0</v>
      </c>
      <c r="AK76" s="28" t="e">
        <f>AL76-#REF!</f>
        <v>#REF!</v>
      </c>
      <c r="AL76" s="41"/>
      <c r="AM76" s="41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</row>
    <row r="77" spans="1:69" s="28" customFormat="1">
      <c r="A77" s="13"/>
      <c r="B77" s="47"/>
      <c r="C77" s="51" t="s">
        <v>203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27"/>
      <c r="AI77" s="39">
        <f t="shared" si="2"/>
        <v>0</v>
      </c>
      <c r="AK77" s="28" t="e">
        <f>AL77-#REF!</f>
        <v>#REF!</v>
      </c>
      <c r="AL77" s="41"/>
      <c r="AM77" s="41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</row>
    <row r="78" spans="1:69" s="28" customFormat="1">
      <c r="A78" s="13">
        <v>56</v>
      </c>
      <c r="B78" s="47">
        <v>1</v>
      </c>
      <c r="C78" s="18" t="s">
        <v>149</v>
      </c>
      <c r="D78" s="59">
        <v>81356.616099999999</v>
      </c>
      <c r="E78" s="59">
        <v>18012.22738</v>
      </c>
      <c r="F78" s="59">
        <v>0</v>
      </c>
      <c r="G78" s="59">
        <v>0</v>
      </c>
      <c r="H78" s="59">
        <v>31107.098679999999</v>
      </c>
      <c r="I78" s="59">
        <v>31107.098679999999</v>
      </c>
      <c r="J78" s="59">
        <v>-272.40989000000002</v>
      </c>
      <c r="K78" s="59">
        <v>3157055.8229299998</v>
      </c>
      <c r="L78" s="59">
        <v>3150206.4316199999</v>
      </c>
      <c r="M78" s="59">
        <v>1341770.0871300001</v>
      </c>
      <c r="N78" s="59">
        <v>-244227.88581000001</v>
      </c>
      <c r="O78" s="59">
        <v>6849.39131</v>
      </c>
      <c r="P78" s="59">
        <v>1918.9763800000001</v>
      </c>
      <c r="Q78" s="59">
        <v>-13018.009550000001</v>
      </c>
      <c r="R78" s="59">
        <v>60</v>
      </c>
      <c r="S78" s="59">
        <v>0</v>
      </c>
      <c r="T78" s="59">
        <v>0</v>
      </c>
      <c r="U78" s="59">
        <v>0</v>
      </c>
      <c r="V78" s="59">
        <v>0</v>
      </c>
      <c r="W78" s="59">
        <v>0</v>
      </c>
      <c r="X78" s="59">
        <v>740</v>
      </c>
      <c r="Y78" s="59">
        <v>102.13513</v>
      </c>
      <c r="Z78" s="59">
        <v>175363.04089</v>
      </c>
      <c r="AA78" s="59">
        <v>361.70087000000001</v>
      </c>
      <c r="AB78" s="59">
        <v>-55.800809999999998</v>
      </c>
      <c r="AC78" s="59">
        <v>1637.84708</v>
      </c>
      <c r="AD78" s="59">
        <v>-2137.1480000000001</v>
      </c>
      <c r="AE78" s="59">
        <v>1077.5500999999999</v>
      </c>
      <c r="AF78" s="59">
        <v>3466874.0391600002</v>
      </c>
      <c r="AG78" s="59">
        <v>1413801.13539</v>
      </c>
      <c r="AH78" s="27"/>
      <c r="AI78" s="39">
        <f t="shared" si="2"/>
        <v>0</v>
      </c>
      <c r="AK78" s="28" t="e">
        <f>AL78-#REF!</f>
        <v>#REF!</v>
      </c>
      <c r="AL78" s="40"/>
      <c r="AM78" s="40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</row>
    <row r="79" spans="1:69" s="28" customFormat="1">
      <c r="A79" s="13">
        <v>57</v>
      </c>
      <c r="B79" s="47">
        <v>2</v>
      </c>
      <c r="C79" s="18" t="s">
        <v>150</v>
      </c>
      <c r="D79" s="59">
        <v>664697.06010999996</v>
      </c>
      <c r="E79" s="59">
        <v>28879.40856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  <c r="K79" s="59">
        <v>2603095.71746</v>
      </c>
      <c r="L79" s="59">
        <v>2569072.0170499999</v>
      </c>
      <c r="M79" s="59">
        <v>1444444.4600800001</v>
      </c>
      <c r="N79" s="59">
        <v>-22140.753069999999</v>
      </c>
      <c r="O79" s="59">
        <v>34023.700409999998</v>
      </c>
      <c r="P79" s="59">
        <v>0</v>
      </c>
      <c r="Q79" s="59">
        <v>-312.39944000000003</v>
      </c>
      <c r="R79" s="59">
        <v>0</v>
      </c>
      <c r="S79" s="59">
        <v>0</v>
      </c>
      <c r="T79" s="59">
        <v>0</v>
      </c>
      <c r="U79" s="59">
        <v>0</v>
      </c>
      <c r="V79" s="59">
        <v>0</v>
      </c>
      <c r="W79" s="59">
        <v>0</v>
      </c>
      <c r="X79" s="59">
        <v>14010.42222</v>
      </c>
      <c r="Y79" s="59">
        <v>1389.5172500000001</v>
      </c>
      <c r="Z79" s="59">
        <v>24990.147239999998</v>
      </c>
      <c r="AA79" s="59">
        <v>100552.11410000001</v>
      </c>
      <c r="AB79" s="59">
        <v>-21.639890000000001</v>
      </c>
      <c r="AC79" s="59">
        <v>6872.1478100000004</v>
      </c>
      <c r="AD79" s="59">
        <v>-166.77553</v>
      </c>
      <c r="AE79" s="59">
        <v>0</v>
      </c>
      <c r="AF79" s="59">
        <v>3444486.5347500001</v>
      </c>
      <c r="AG79" s="59">
        <v>1911739.35898</v>
      </c>
      <c r="AH79" s="27"/>
      <c r="AI79" s="39">
        <f t="shared" si="2"/>
        <v>0</v>
      </c>
      <c r="AK79" s="28" t="e">
        <f>AL79-#REF!</f>
        <v>#REF!</v>
      </c>
      <c r="AL79" s="40"/>
      <c r="AM79" s="40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</row>
    <row r="80" spans="1:69" s="28" customFormat="1">
      <c r="A80" s="13">
        <v>58</v>
      </c>
      <c r="B80" s="47">
        <v>3</v>
      </c>
      <c r="C80" s="18" t="s">
        <v>159</v>
      </c>
      <c r="D80" s="59">
        <v>313495.76517999999</v>
      </c>
      <c r="E80" s="59">
        <v>21006.739239999999</v>
      </c>
      <c r="F80" s="59">
        <v>116134.8327</v>
      </c>
      <c r="G80" s="59">
        <v>0</v>
      </c>
      <c r="H80" s="59">
        <v>1.0000000000000001E-5</v>
      </c>
      <c r="I80" s="59">
        <v>1.0000000000000001E-5</v>
      </c>
      <c r="J80" s="59">
        <v>-303.19054999999997</v>
      </c>
      <c r="K80" s="59">
        <v>2429119.4905400001</v>
      </c>
      <c r="L80" s="59">
        <v>2025575.6488099999</v>
      </c>
      <c r="M80" s="59">
        <v>1057873.4507599999</v>
      </c>
      <c r="N80" s="59">
        <v>-188426.59554000001</v>
      </c>
      <c r="O80" s="59">
        <v>403543.84172999999</v>
      </c>
      <c r="P80" s="59">
        <v>147632.45665000001</v>
      </c>
      <c r="Q80" s="59">
        <v>-175968.81789000001</v>
      </c>
      <c r="R80" s="59">
        <v>0</v>
      </c>
      <c r="S80" s="59">
        <v>0</v>
      </c>
      <c r="T80" s="59">
        <v>0</v>
      </c>
      <c r="U80" s="59">
        <v>0</v>
      </c>
      <c r="V80" s="59">
        <v>0</v>
      </c>
      <c r="W80" s="59">
        <v>0</v>
      </c>
      <c r="X80" s="59">
        <v>3.08474</v>
      </c>
      <c r="Y80" s="59">
        <v>457813.10541999998</v>
      </c>
      <c r="Z80" s="59">
        <v>8125.3734999999897</v>
      </c>
      <c r="AA80" s="59">
        <v>13332.324570000001</v>
      </c>
      <c r="AB80" s="59">
        <v>-17049.690019999998</v>
      </c>
      <c r="AC80" s="59">
        <v>6669.6063700000004</v>
      </c>
      <c r="AD80" s="59">
        <v>-2010.19154</v>
      </c>
      <c r="AE80" s="59">
        <v>53342.449370000002</v>
      </c>
      <c r="AF80" s="59">
        <v>3419042.7716399999</v>
      </c>
      <c r="AG80" s="59">
        <v>1366415.7483399999</v>
      </c>
      <c r="AH80" s="27"/>
      <c r="AI80" s="39">
        <f t="shared" si="2"/>
        <v>0</v>
      </c>
      <c r="AK80" s="28" t="e">
        <f>AL80-#REF!</f>
        <v>#REF!</v>
      </c>
      <c r="AL80" s="40"/>
      <c r="AM80" s="40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</row>
    <row r="81" spans="1:69" s="28" customFormat="1">
      <c r="A81" s="13">
        <v>59</v>
      </c>
      <c r="B81" s="47">
        <v>4</v>
      </c>
      <c r="C81" s="18" t="s">
        <v>145</v>
      </c>
      <c r="D81" s="59">
        <v>502424.87822999997</v>
      </c>
      <c r="E81" s="59">
        <v>24506.183649999999</v>
      </c>
      <c r="F81" s="59">
        <v>46885.942080000001</v>
      </c>
      <c r="G81" s="59">
        <v>0</v>
      </c>
      <c r="H81" s="59">
        <v>0</v>
      </c>
      <c r="I81" s="59">
        <v>0</v>
      </c>
      <c r="J81" s="59">
        <v>0</v>
      </c>
      <c r="K81" s="59">
        <v>2470467.8832</v>
      </c>
      <c r="L81" s="59">
        <v>1872607.6958600001</v>
      </c>
      <c r="M81" s="59">
        <v>813090.29596000002</v>
      </c>
      <c r="N81" s="59">
        <v>-67142.380999999994</v>
      </c>
      <c r="O81" s="59">
        <v>597860.18733999995</v>
      </c>
      <c r="P81" s="59">
        <v>166107.52123000001</v>
      </c>
      <c r="Q81" s="59">
        <v>-54528.248189999998</v>
      </c>
      <c r="R81" s="59">
        <v>515.43294000000003</v>
      </c>
      <c r="S81" s="59">
        <v>0</v>
      </c>
      <c r="T81" s="59">
        <v>20017.808219999999</v>
      </c>
      <c r="U81" s="59">
        <v>0</v>
      </c>
      <c r="V81" s="59">
        <v>0</v>
      </c>
      <c r="W81" s="59">
        <v>13043.044040000001</v>
      </c>
      <c r="X81" s="59">
        <v>10204.70001</v>
      </c>
      <c r="Y81" s="59">
        <v>7435.3468599999997</v>
      </c>
      <c r="Z81" s="59">
        <v>80030.170939999996</v>
      </c>
      <c r="AA81" s="59">
        <v>22417.454399999999</v>
      </c>
      <c r="AB81" s="59">
        <v>-914.96263999999996</v>
      </c>
      <c r="AC81" s="59">
        <v>21529.520359999999</v>
      </c>
      <c r="AD81" s="59">
        <v>-5989.1885899999997</v>
      </c>
      <c r="AE81" s="59">
        <v>36279.734660000002</v>
      </c>
      <c r="AF81" s="59">
        <v>3255758.0995900002</v>
      </c>
      <c r="AG81" s="59">
        <v>1273285.0157900001</v>
      </c>
      <c r="AH81" s="27"/>
      <c r="AI81" s="39">
        <f t="shared" si="2"/>
        <v>0</v>
      </c>
      <c r="AK81" s="28" t="e">
        <f>AL81-#REF!</f>
        <v>#REF!</v>
      </c>
      <c r="AL81" s="40"/>
      <c r="AM81" s="40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</row>
    <row r="82" spans="1:69" s="28" customFormat="1">
      <c r="A82" s="13">
        <v>60</v>
      </c>
      <c r="B82" s="47">
        <v>5</v>
      </c>
      <c r="C82" s="18" t="s">
        <v>96</v>
      </c>
      <c r="D82" s="59">
        <v>270946.54145999998</v>
      </c>
      <c r="E82" s="59">
        <v>24354.554899999999</v>
      </c>
      <c r="F82" s="59">
        <v>0</v>
      </c>
      <c r="G82" s="59">
        <v>0</v>
      </c>
      <c r="H82" s="59">
        <v>138631.97318999999</v>
      </c>
      <c r="I82" s="59">
        <v>71438.627229999998</v>
      </c>
      <c r="J82" s="59">
        <v>-13067.59023</v>
      </c>
      <c r="K82" s="59">
        <v>2287533.8999000001</v>
      </c>
      <c r="L82" s="59">
        <v>2141089.45847</v>
      </c>
      <c r="M82" s="59">
        <v>1014458.12257</v>
      </c>
      <c r="N82" s="59">
        <v>-90685.119990000007</v>
      </c>
      <c r="O82" s="59">
        <v>146444.44143000001</v>
      </c>
      <c r="P82" s="59">
        <v>120358.93995</v>
      </c>
      <c r="Q82" s="59">
        <v>-9005.4647000000004</v>
      </c>
      <c r="R82" s="59">
        <v>259223.67827999999</v>
      </c>
      <c r="S82" s="59">
        <v>-8162.83644</v>
      </c>
      <c r="T82" s="59">
        <v>0</v>
      </c>
      <c r="U82" s="59">
        <v>0</v>
      </c>
      <c r="V82" s="59">
        <v>0</v>
      </c>
      <c r="W82" s="59">
        <v>64829.923759999998</v>
      </c>
      <c r="X82" s="59">
        <v>2343.8510000000001</v>
      </c>
      <c r="Y82" s="59">
        <v>5780.3029800000004</v>
      </c>
      <c r="Z82" s="59">
        <v>54337.137490000001</v>
      </c>
      <c r="AA82" s="59">
        <v>5851.4081699999997</v>
      </c>
      <c r="AB82" s="59">
        <v>-121.89644</v>
      </c>
      <c r="AC82" s="59">
        <v>6153.4514600000002</v>
      </c>
      <c r="AD82" s="59">
        <v>-1323.15212</v>
      </c>
      <c r="AE82" s="59">
        <v>25593</v>
      </c>
      <c r="AF82" s="59">
        <v>3145579.7225899999</v>
      </c>
      <c r="AG82" s="59">
        <v>1490689.5348400001</v>
      </c>
      <c r="AH82" s="27"/>
      <c r="AI82" s="39">
        <f t="shared" si="2"/>
        <v>0</v>
      </c>
      <c r="AK82" s="28" t="e">
        <f>AL82-#REF!</f>
        <v>#REF!</v>
      </c>
      <c r="AL82" s="40"/>
      <c r="AM82" s="40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</row>
    <row r="83" spans="1:69" s="28" customFormat="1">
      <c r="A83" s="13">
        <v>61</v>
      </c>
      <c r="B83" s="47">
        <v>6</v>
      </c>
      <c r="C83" s="18" t="s">
        <v>73</v>
      </c>
      <c r="D83" s="59">
        <v>699714.30886999995</v>
      </c>
      <c r="E83" s="59">
        <v>20538.825690000001</v>
      </c>
      <c r="F83" s="59">
        <v>0</v>
      </c>
      <c r="G83" s="59">
        <v>0</v>
      </c>
      <c r="H83" s="59">
        <v>33115.715709999997</v>
      </c>
      <c r="I83" s="59">
        <v>13053.12177</v>
      </c>
      <c r="J83" s="59">
        <v>0</v>
      </c>
      <c r="K83" s="59">
        <v>1530344.0631599999</v>
      </c>
      <c r="L83" s="59">
        <v>1413604.4748800001</v>
      </c>
      <c r="M83" s="59">
        <v>837296.06955000001</v>
      </c>
      <c r="N83" s="59">
        <v>-235007.55913000001</v>
      </c>
      <c r="O83" s="59">
        <v>116739.58828</v>
      </c>
      <c r="P83" s="59">
        <v>52527.618320000001</v>
      </c>
      <c r="Q83" s="59">
        <v>-156248.59570999999</v>
      </c>
      <c r="R83" s="59">
        <v>71908.109760000007</v>
      </c>
      <c r="S83" s="59">
        <v>-1480.6025</v>
      </c>
      <c r="T83" s="59">
        <v>290366.88030000002</v>
      </c>
      <c r="U83" s="59">
        <v>0</v>
      </c>
      <c r="V83" s="59">
        <v>0</v>
      </c>
      <c r="W83" s="59">
        <v>45465.036679999997</v>
      </c>
      <c r="X83" s="59">
        <v>5638.5596699999996</v>
      </c>
      <c r="Y83" s="59">
        <v>197222.43385999999</v>
      </c>
      <c r="Z83" s="59">
        <v>122915.26317999999</v>
      </c>
      <c r="AA83" s="59">
        <v>2453.92553</v>
      </c>
      <c r="AB83" s="59">
        <v>-1967.9695400000001</v>
      </c>
      <c r="AC83" s="59">
        <v>24470.158650000001</v>
      </c>
      <c r="AD83" s="59">
        <v>-353.11626999999999</v>
      </c>
      <c r="AE83" s="59">
        <v>9750.0842400000001</v>
      </c>
      <c r="AF83" s="59">
        <v>3053903.3653000002</v>
      </c>
      <c r="AG83" s="59">
        <v>1464769.4498300001</v>
      </c>
      <c r="AH83" s="27"/>
      <c r="AI83" s="39">
        <f t="shared" si="2"/>
        <v>0</v>
      </c>
      <c r="AK83" s="28" t="e">
        <f>AL83-#REF!</f>
        <v>#REF!</v>
      </c>
      <c r="AL83" s="40"/>
      <c r="AM83" s="40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</row>
    <row r="84" spans="1:69" s="28" customFormat="1">
      <c r="A84" s="13">
        <v>62</v>
      </c>
      <c r="B84" s="47">
        <v>7</v>
      </c>
      <c r="C84" s="18" t="s">
        <v>158</v>
      </c>
      <c r="D84" s="59">
        <v>288292.16135000001</v>
      </c>
      <c r="E84" s="59">
        <v>22546.318240000001</v>
      </c>
      <c r="F84" s="59">
        <v>0</v>
      </c>
      <c r="G84" s="59">
        <v>1749.4258199999999</v>
      </c>
      <c r="H84" s="59">
        <v>0</v>
      </c>
      <c r="I84" s="59">
        <v>0</v>
      </c>
      <c r="J84" s="59">
        <v>0</v>
      </c>
      <c r="K84" s="59">
        <v>2557806.3166800002</v>
      </c>
      <c r="L84" s="59">
        <v>2554870.6666999999</v>
      </c>
      <c r="M84" s="59">
        <v>1565670.8870900001</v>
      </c>
      <c r="N84" s="59">
        <v>-72961.510420000006</v>
      </c>
      <c r="O84" s="59">
        <v>2935.6499800000001</v>
      </c>
      <c r="P84" s="59">
        <v>0</v>
      </c>
      <c r="Q84" s="59">
        <v>-93.29271</v>
      </c>
      <c r="R84" s="59">
        <v>0</v>
      </c>
      <c r="S84" s="59">
        <v>-784</v>
      </c>
      <c r="T84" s="59">
        <v>0</v>
      </c>
      <c r="U84" s="59">
        <v>0</v>
      </c>
      <c r="V84" s="59">
        <v>0</v>
      </c>
      <c r="W84" s="59">
        <v>0</v>
      </c>
      <c r="X84" s="59">
        <v>720.45899999999995</v>
      </c>
      <c r="Y84" s="59">
        <v>987.03499999999997</v>
      </c>
      <c r="Z84" s="59">
        <v>20077.234270000001</v>
      </c>
      <c r="AA84" s="59">
        <v>9187.9005799999995</v>
      </c>
      <c r="AB84" s="59">
        <v>-1.44024</v>
      </c>
      <c r="AC84" s="59">
        <v>2947.6647899999998</v>
      </c>
      <c r="AD84" s="59">
        <v>0</v>
      </c>
      <c r="AE84" s="59">
        <v>0</v>
      </c>
      <c r="AF84" s="59">
        <v>2904314.5157300001</v>
      </c>
      <c r="AG84" s="59">
        <v>1594019.8143499999</v>
      </c>
      <c r="AH84" s="27"/>
      <c r="AI84" s="39">
        <f t="shared" si="2"/>
        <v>0</v>
      </c>
      <c r="AK84" s="28" t="e">
        <f>AL84-#REF!</f>
        <v>#REF!</v>
      </c>
      <c r="AL84" s="40"/>
      <c r="AM84" s="40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</row>
    <row r="85" spans="1:69" s="28" customFormat="1">
      <c r="A85" s="13">
        <v>63</v>
      </c>
      <c r="B85" s="47">
        <v>8</v>
      </c>
      <c r="C85" s="18" t="s">
        <v>90</v>
      </c>
      <c r="D85" s="59">
        <v>254886.90776</v>
      </c>
      <c r="E85" s="59">
        <v>13145.98056</v>
      </c>
      <c r="F85" s="59">
        <v>0</v>
      </c>
      <c r="G85" s="59">
        <v>0</v>
      </c>
      <c r="H85" s="59">
        <v>224658.84573999999</v>
      </c>
      <c r="I85" s="59">
        <v>224658.84573999999</v>
      </c>
      <c r="J85" s="59">
        <v>0</v>
      </c>
      <c r="K85" s="59">
        <v>1636086.1655300001</v>
      </c>
      <c r="L85" s="59">
        <v>1281677.0062899999</v>
      </c>
      <c r="M85" s="59">
        <v>1113477.2029899999</v>
      </c>
      <c r="N85" s="59">
        <v>-66783.986170000004</v>
      </c>
      <c r="O85" s="59">
        <v>354409.15924000001</v>
      </c>
      <c r="P85" s="59">
        <v>30168.799080000001</v>
      </c>
      <c r="Q85" s="59">
        <v>-71151.763749999998</v>
      </c>
      <c r="R85" s="59">
        <v>11.555</v>
      </c>
      <c r="S85" s="59">
        <v>-0.8</v>
      </c>
      <c r="T85" s="59">
        <v>0</v>
      </c>
      <c r="U85" s="59">
        <v>0</v>
      </c>
      <c r="V85" s="59">
        <v>0</v>
      </c>
      <c r="W85" s="59">
        <v>235005.43661999999</v>
      </c>
      <c r="X85" s="59">
        <v>1580.5050000000001</v>
      </c>
      <c r="Y85" s="59">
        <v>6398.9750700000004</v>
      </c>
      <c r="Z85" s="59">
        <v>38051.33741</v>
      </c>
      <c r="AA85" s="59">
        <v>2400.27999</v>
      </c>
      <c r="AB85" s="59">
        <v>-781.03024000000005</v>
      </c>
      <c r="AC85" s="59">
        <v>49348.687400000003</v>
      </c>
      <c r="AD85" s="59">
        <v>-4692.8375800000003</v>
      </c>
      <c r="AE85" s="59">
        <v>387302.44916000002</v>
      </c>
      <c r="AF85" s="59">
        <v>2848877.12524</v>
      </c>
      <c r="AG85" s="59">
        <v>1381928.00027</v>
      </c>
      <c r="AH85" s="27"/>
      <c r="AI85" s="39">
        <f t="shared" si="2"/>
        <v>0</v>
      </c>
      <c r="AK85" s="28" t="e">
        <f>AL85-#REF!</f>
        <v>#REF!</v>
      </c>
      <c r="AL85" s="40"/>
      <c r="AM85" s="40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</row>
    <row r="86" spans="1:69" s="28" customFormat="1">
      <c r="A86" s="13">
        <v>64</v>
      </c>
      <c r="B86" s="47">
        <v>9</v>
      </c>
      <c r="C86" s="18" t="s">
        <v>112</v>
      </c>
      <c r="D86" s="59">
        <v>169865.85617000001</v>
      </c>
      <c r="E86" s="59">
        <v>9441.7924399999993</v>
      </c>
      <c r="F86" s="59">
        <v>0</v>
      </c>
      <c r="G86" s="59">
        <v>0</v>
      </c>
      <c r="H86" s="59">
        <v>89.335890000000006</v>
      </c>
      <c r="I86" s="59">
        <v>89.335890000000006</v>
      </c>
      <c r="J86" s="59">
        <v>-5.8879599999999996</v>
      </c>
      <c r="K86" s="59">
        <v>2149517.3292399999</v>
      </c>
      <c r="L86" s="59">
        <v>103347.51856</v>
      </c>
      <c r="M86" s="59">
        <v>93237.034469999999</v>
      </c>
      <c r="N86" s="59">
        <v>-24380.7673</v>
      </c>
      <c r="O86" s="59">
        <v>2046169.8106800001</v>
      </c>
      <c r="P86" s="59">
        <v>7808.7263000000003</v>
      </c>
      <c r="Q86" s="59">
        <v>-245903.85959000001</v>
      </c>
      <c r="R86" s="59">
        <v>289731.85706000001</v>
      </c>
      <c r="S86" s="59">
        <v>-187.9</v>
      </c>
      <c r="T86" s="59">
        <v>0</v>
      </c>
      <c r="U86" s="59">
        <v>0</v>
      </c>
      <c r="V86" s="59">
        <v>0</v>
      </c>
      <c r="W86" s="59">
        <v>142.80856</v>
      </c>
      <c r="X86" s="59">
        <v>5570.3313200000002</v>
      </c>
      <c r="Y86" s="59">
        <v>4104.6250399999999</v>
      </c>
      <c r="Z86" s="59">
        <v>118816.93614000001</v>
      </c>
      <c r="AA86" s="59">
        <v>58087.250160000003</v>
      </c>
      <c r="AB86" s="59">
        <v>-6592.8049799999999</v>
      </c>
      <c r="AC86" s="59">
        <v>26454.727739999998</v>
      </c>
      <c r="AD86" s="59">
        <v>-706.59802000000002</v>
      </c>
      <c r="AE86" s="59">
        <v>572.33740999999998</v>
      </c>
      <c r="AF86" s="59">
        <v>2832395.1871699998</v>
      </c>
      <c r="AG86" s="59">
        <v>385911.10767</v>
      </c>
      <c r="AH86" s="27"/>
      <c r="AI86" s="39">
        <f t="shared" si="2"/>
        <v>0</v>
      </c>
      <c r="AK86" s="28" t="e">
        <f>AL86-#REF!</f>
        <v>#REF!</v>
      </c>
      <c r="AL86" s="40"/>
      <c r="AM86" s="40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</row>
    <row r="87" spans="1:69" s="28" customFormat="1">
      <c r="A87" s="13">
        <v>65</v>
      </c>
      <c r="B87" s="47">
        <v>10</v>
      </c>
      <c r="C87" s="18" t="s">
        <v>68</v>
      </c>
      <c r="D87" s="59">
        <v>646292.73918999999</v>
      </c>
      <c r="E87" s="59">
        <v>14002.89407</v>
      </c>
      <c r="F87" s="59">
        <v>0</v>
      </c>
      <c r="G87" s="59">
        <v>10276.291999999999</v>
      </c>
      <c r="H87" s="59">
        <v>40649.344250000002</v>
      </c>
      <c r="I87" s="59">
        <v>0</v>
      </c>
      <c r="J87" s="59">
        <v>-42.003100000000003</v>
      </c>
      <c r="K87" s="59">
        <v>1516612.94835</v>
      </c>
      <c r="L87" s="59">
        <v>1412398.9982100001</v>
      </c>
      <c r="M87" s="59">
        <v>568427.70802000002</v>
      </c>
      <c r="N87" s="59">
        <v>-81044.82991</v>
      </c>
      <c r="O87" s="59">
        <v>104213.95014</v>
      </c>
      <c r="P87" s="59">
        <v>87762.744399999996</v>
      </c>
      <c r="Q87" s="59">
        <v>-60313.126259999997</v>
      </c>
      <c r="R87" s="59">
        <v>102051.32165</v>
      </c>
      <c r="S87" s="59">
        <v>-25343.683239999998</v>
      </c>
      <c r="T87" s="59">
        <v>0</v>
      </c>
      <c r="U87" s="59">
        <v>0</v>
      </c>
      <c r="V87" s="59">
        <v>0</v>
      </c>
      <c r="W87" s="59">
        <v>196075.30238000001</v>
      </c>
      <c r="X87" s="59">
        <v>8391.3553200000006</v>
      </c>
      <c r="Y87" s="59">
        <v>1883.6259700000001</v>
      </c>
      <c r="Z87" s="59">
        <v>163033.80317999999</v>
      </c>
      <c r="AA87" s="59">
        <v>31512.841820000001</v>
      </c>
      <c r="AB87" s="59">
        <v>-1103.5214599999999</v>
      </c>
      <c r="AC87" s="59">
        <v>18526.003779999999</v>
      </c>
      <c r="AD87" s="59">
        <v>-1336.8728799999999</v>
      </c>
      <c r="AE87" s="59">
        <v>2101.471</v>
      </c>
      <c r="AF87" s="59">
        <v>2751409.9429600001</v>
      </c>
      <c r="AG87" s="59">
        <v>943954.97282000002</v>
      </c>
      <c r="AH87" s="27"/>
      <c r="AI87" s="39">
        <f t="shared" si="2"/>
        <v>0</v>
      </c>
      <c r="AK87" s="28" t="e">
        <f>AL87-#REF!</f>
        <v>#REF!</v>
      </c>
      <c r="AL87" s="40"/>
      <c r="AM87" s="40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</row>
    <row r="88" spans="1:69" s="11" customFormat="1">
      <c r="A88" s="13">
        <v>66</v>
      </c>
      <c r="B88" s="47">
        <v>11</v>
      </c>
      <c r="C88" s="18" t="s">
        <v>139</v>
      </c>
      <c r="D88" s="59">
        <v>637601.95909999998</v>
      </c>
      <c r="E88" s="59">
        <v>15559.671630000001</v>
      </c>
      <c r="F88" s="59">
        <v>31546.18678</v>
      </c>
      <c r="G88" s="59">
        <v>0</v>
      </c>
      <c r="H88" s="59">
        <v>176178.19164999999</v>
      </c>
      <c r="I88" s="59">
        <v>1173.7093500000001</v>
      </c>
      <c r="J88" s="59">
        <v>-12.672879999999999</v>
      </c>
      <c r="K88" s="59">
        <v>1450581.53437</v>
      </c>
      <c r="L88" s="59">
        <v>1269231.5750599999</v>
      </c>
      <c r="M88" s="59">
        <v>217176.86238000001</v>
      </c>
      <c r="N88" s="59">
        <v>-41967.220820000002</v>
      </c>
      <c r="O88" s="59">
        <v>181349.95931000001</v>
      </c>
      <c r="P88" s="59">
        <v>3364.4179899999999</v>
      </c>
      <c r="Q88" s="59">
        <v>-17129.596730000001</v>
      </c>
      <c r="R88" s="59">
        <v>0</v>
      </c>
      <c r="S88" s="59">
        <v>0</v>
      </c>
      <c r="T88" s="59">
        <v>0</v>
      </c>
      <c r="U88" s="59">
        <v>0</v>
      </c>
      <c r="V88" s="59">
        <v>0</v>
      </c>
      <c r="W88" s="59">
        <v>0</v>
      </c>
      <c r="X88" s="59">
        <v>763.26800000000003</v>
      </c>
      <c r="Y88" s="59">
        <v>1235.8586700000001</v>
      </c>
      <c r="Z88" s="59">
        <v>104394.05077</v>
      </c>
      <c r="AA88" s="59">
        <v>52534.575109999998</v>
      </c>
      <c r="AB88" s="59">
        <v>-4078.20588</v>
      </c>
      <c r="AC88" s="59">
        <v>13729.55971</v>
      </c>
      <c r="AD88" s="59">
        <v>-512.26827000000003</v>
      </c>
      <c r="AE88" s="59">
        <v>30544.543710000002</v>
      </c>
      <c r="AF88" s="59">
        <v>2514669.3994999998</v>
      </c>
      <c r="AG88" s="59">
        <v>740564.33106999996</v>
      </c>
      <c r="AH88" s="27"/>
      <c r="AI88" s="39">
        <f t="shared" si="2"/>
        <v>0</v>
      </c>
      <c r="AJ88" s="28"/>
      <c r="AK88" s="28" t="e">
        <f>AL88-#REF!</f>
        <v>#REF!</v>
      </c>
      <c r="AL88" s="40"/>
      <c r="AM88" s="40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</row>
    <row r="89" spans="1:69" s="28" customFormat="1">
      <c r="A89" s="13">
        <v>67</v>
      </c>
      <c r="B89" s="47">
        <v>12</v>
      </c>
      <c r="C89" s="18" t="s">
        <v>156</v>
      </c>
      <c r="D89" s="59">
        <v>94999.527919999993</v>
      </c>
      <c r="E89" s="59">
        <v>18604.593229999999</v>
      </c>
      <c r="F89" s="59">
        <v>68171.391319999995</v>
      </c>
      <c r="G89" s="59">
        <v>19837.077959999999</v>
      </c>
      <c r="H89" s="59">
        <v>8150.0014199999996</v>
      </c>
      <c r="I89" s="59">
        <v>0</v>
      </c>
      <c r="J89" s="59">
        <v>-8.7900000000000006E-2</v>
      </c>
      <c r="K89" s="59">
        <v>1804492.75872</v>
      </c>
      <c r="L89" s="59">
        <v>1703917.1103399999</v>
      </c>
      <c r="M89" s="59">
        <v>724465.56700000004</v>
      </c>
      <c r="N89" s="59">
        <v>-37680.784930000002</v>
      </c>
      <c r="O89" s="59">
        <v>100575.64838</v>
      </c>
      <c r="P89" s="59">
        <v>45770.175669999997</v>
      </c>
      <c r="Q89" s="59">
        <v>-23052.43015</v>
      </c>
      <c r="R89" s="59">
        <v>245453.62257000001</v>
      </c>
      <c r="S89" s="59">
        <v>0</v>
      </c>
      <c r="T89" s="59">
        <v>0</v>
      </c>
      <c r="U89" s="59">
        <v>0</v>
      </c>
      <c r="V89" s="59">
        <v>0</v>
      </c>
      <c r="W89" s="59">
        <v>22084.4673</v>
      </c>
      <c r="X89" s="59">
        <v>158.07</v>
      </c>
      <c r="Y89" s="59">
        <v>0</v>
      </c>
      <c r="Z89" s="59">
        <v>64359.390789999998</v>
      </c>
      <c r="AA89" s="59">
        <v>5076.6617100000003</v>
      </c>
      <c r="AB89" s="59">
        <v>-170.36376000000001</v>
      </c>
      <c r="AC89" s="59">
        <v>35382.199419999997</v>
      </c>
      <c r="AD89" s="59">
        <v>-1523.20156</v>
      </c>
      <c r="AE89" s="59">
        <v>36530.73055</v>
      </c>
      <c r="AF89" s="59">
        <v>2423300.49291</v>
      </c>
      <c r="AG89" s="59">
        <v>1049998.05461</v>
      </c>
      <c r="AH89" s="27"/>
      <c r="AI89" s="39">
        <f t="shared" si="2"/>
        <v>0</v>
      </c>
      <c r="AK89" s="28" t="e">
        <f>AL89-#REF!</f>
        <v>#REF!</v>
      </c>
      <c r="AL89" s="40"/>
      <c r="AM89" s="40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</row>
    <row r="90" spans="1:69" s="28" customFormat="1">
      <c r="A90" s="13">
        <v>68</v>
      </c>
      <c r="B90" s="47">
        <v>13</v>
      </c>
      <c r="C90" s="18" t="s">
        <v>117</v>
      </c>
      <c r="D90" s="59">
        <v>98188.219760000007</v>
      </c>
      <c r="E90" s="59">
        <v>43.0837</v>
      </c>
      <c r="F90" s="59">
        <v>0</v>
      </c>
      <c r="G90" s="59">
        <v>0</v>
      </c>
      <c r="H90" s="59">
        <v>0</v>
      </c>
      <c r="I90" s="59">
        <v>0</v>
      </c>
      <c r="J90" s="59">
        <v>0</v>
      </c>
      <c r="K90" s="59">
        <v>2027811.4606600001</v>
      </c>
      <c r="L90" s="59">
        <v>1930065.5252400001</v>
      </c>
      <c r="M90" s="59">
        <v>0</v>
      </c>
      <c r="N90" s="59">
        <v>-64777.94339</v>
      </c>
      <c r="O90" s="59">
        <v>97745.935419999994</v>
      </c>
      <c r="P90" s="59">
        <v>0</v>
      </c>
      <c r="Q90" s="59">
        <v>-18484.64748</v>
      </c>
      <c r="R90" s="59">
        <v>60</v>
      </c>
      <c r="S90" s="59">
        <v>0</v>
      </c>
      <c r="T90" s="59">
        <v>0</v>
      </c>
      <c r="U90" s="59">
        <v>0</v>
      </c>
      <c r="V90" s="59">
        <v>0</v>
      </c>
      <c r="W90" s="59">
        <v>0</v>
      </c>
      <c r="X90" s="59">
        <v>942.52300000000002</v>
      </c>
      <c r="Y90" s="59">
        <v>0</v>
      </c>
      <c r="Z90" s="59">
        <v>228990.42688000001</v>
      </c>
      <c r="AA90" s="59">
        <v>3915.5468799999999</v>
      </c>
      <c r="AB90" s="59">
        <v>-39.907449999999997</v>
      </c>
      <c r="AC90" s="59">
        <v>755.94899999999996</v>
      </c>
      <c r="AD90" s="59">
        <v>-2193.3585499999999</v>
      </c>
      <c r="AE90" s="59">
        <v>0</v>
      </c>
      <c r="AF90" s="59">
        <v>2360707.20988</v>
      </c>
      <c r="AG90" s="59">
        <v>3760.1494899999998</v>
      </c>
      <c r="AH90" s="27"/>
      <c r="AI90" s="39">
        <f t="shared" si="2"/>
        <v>0</v>
      </c>
      <c r="AK90" s="28" t="e">
        <f>AL90-#REF!</f>
        <v>#REF!</v>
      </c>
      <c r="AL90" s="40"/>
      <c r="AM90" s="40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</row>
    <row r="91" spans="1:69" s="28" customFormat="1">
      <c r="A91" s="13">
        <v>69</v>
      </c>
      <c r="B91" s="47">
        <v>14</v>
      </c>
      <c r="C91" s="18" t="s">
        <v>164</v>
      </c>
      <c r="D91" s="59">
        <v>520094.33464999998</v>
      </c>
      <c r="E91" s="59">
        <v>22315.58151</v>
      </c>
      <c r="F91" s="59">
        <v>0</v>
      </c>
      <c r="G91" s="59">
        <v>0</v>
      </c>
      <c r="H91" s="59">
        <v>444811.36556000001</v>
      </c>
      <c r="I91" s="59">
        <v>0</v>
      </c>
      <c r="J91" s="59">
        <v>0</v>
      </c>
      <c r="K91" s="59">
        <v>1185616.73743</v>
      </c>
      <c r="L91" s="59">
        <v>1132875.2927399999</v>
      </c>
      <c r="M91" s="59">
        <v>1086686.7104199999</v>
      </c>
      <c r="N91" s="59">
        <v>-117372.22835</v>
      </c>
      <c r="O91" s="59">
        <v>52741.444689999997</v>
      </c>
      <c r="P91" s="59">
        <v>23091.82446</v>
      </c>
      <c r="Q91" s="59">
        <v>-37705.698210000002</v>
      </c>
      <c r="R91" s="59">
        <v>107579.82893</v>
      </c>
      <c r="S91" s="59">
        <v>-14006.63528</v>
      </c>
      <c r="T91" s="59">
        <v>0</v>
      </c>
      <c r="U91" s="59">
        <v>0</v>
      </c>
      <c r="V91" s="59">
        <v>0</v>
      </c>
      <c r="W91" s="59">
        <v>286.30491999999998</v>
      </c>
      <c r="X91" s="59">
        <v>22845.43</v>
      </c>
      <c r="Y91" s="59">
        <v>0</v>
      </c>
      <c r="Z91" s="59">
        <v>10904.49273</v>
      </c>
      <c r="AA91" s="59">
        <v>7.7584299999999997</v>
      </c>
      <c r="AB91" s="59">
        <v>-11.634600000000001</v>
      </c>
      <c r="AC91" s="59">
        <v>1224.8309099999999</v>
      </c>
      <c r="AD91" s="59">
        <v>0</v>
      </c>
      <c r="AE91" s="59">
        <v>6300.2156999999997</v>
      </c>
      <c r="AF91" s="59">
        <v>2321986.8807700002</v>
      </c>
      <c r="AG91" s="59">
        <v>1608718.6829299999</v>
      </c>
      <c r="AH91" s="27"/>
      <c r="AI91" s="39">
        <f t="shared" si="2"/>
        <v>0</v>
      </c>
      <c r="AK91" s="28" t="e">
        <f>AL91-#REF!</f>
        <v>#REF!</v>
      </c>
      <c r="AL91" s="40"/>
      <c r="AM91" s="40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</row>
    <row r="92" spans="1:69" s="28" customFormat="1">
      <c r="A92" s="13">
        <v>70</v>
      </c>
      <c r="B92" s="47">
        <v>15</v>
      </c>
      <c r="C92" s="18" t="s">
        <v>205</v>
      </c>
      <c r="D92" s="59">
        <v>270576.14997000003</v>
      </c>
      <c r="E92" s="59">
        <v>13608.375</v>
      </c>
      <c r="F92" s="59">
        <v>0</v>
      </c>
      <c r="G92" s="59">
        <v>0</v>
      </c>
      <c r="H92" s="59">
        <v>69583.438370000003</v>
      </c>
      <c r="I92" s="59">
        <v>0</v>
      </c>
      <c r="J92" s="59">
        <v>-702.86301000000003</v>
      </c>
      <c r="K92" s="59">
        <v>1647028.95456</v>
      </c>
      <c r="L92" s="59">
        <v>1249417.3231899999</v>
      </c>
      <c r="M92" s="59">
        <v>558406.79289000004</v>
      </c>
      <c r="N92" s="59">
        <v>-66334.735159999997</v>
      </c>
      <c r="O92" s="59">
        <v>397611.63137000002</v>
      </c>
      <c r="P92" s="59">
        <v>282382.85863999999</v>
      </c>
      <c r="Q92" s="59">
        <v>-167818.6691</v>
      </c>
      <c r="R92" s="59">
        <v>52</v>
      </c>
      <c r="S92" s="59">
        <v>0</v>
      </c>
      <c r="T92" s="59">
        <v>156665.41089999999</v>
      </c>
      <c r="U92" s="59">
        <v>0</v>
      </c>
      <c r="V92" s="59">
        <v>0</v>
      </c>
      <c r="W92" s="59">
        <v>1907.6</v>
      </c>
      <c r="X92" s="59">
        <v>9881.1419999999998</v>
      </c>
      <c r="Y92" s="59">
        <v>35.521859999999997</v>
      </c>
      <c r="Z92" s="59">
        <v>124293.78599999999</v>
      </c>
      <c r="AA92" s="59">
        <v>13457.52</v>
      </c>
      <c r="AB92" s="59">
        <v>-1726.20776</v>
      </c>
      <c r="AC92" s="59">
        <v>1413.9700800000001</v>
      </c>
      <c r="AD92" s="59">
        <v>0</v>
      </c>
      <c r="AE92" s="59">
        <v>0</v>
      </c>
      <c r="AF92" s="59">
        <v>2308503.8687399998</v>
      </c>
      <c r="AG92" s="59">
        <v>1031769.54873</v>
      </c>
      <c r="AH92" s="27"/>
      <c r="AI92" s="39">
        <f t="shared" si="2"/>
        <v>0</v>
      </c>
      <c r="AK92" s="28" t="e">
        <f>AL92-#REF!</f>
        <v>#REF!</v>
      </c>
      <c r="AL92" s="40"/>
      <c r="AM92" s="40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</row>
    <row r="93" spans="1:69" s="28" customFormat="1">
      <c r="A93" s="13">
        <v>71</v>
      </c>
      <c r="B93" s="47">
        <v>16</v>
      </c>
      <c r="C93" s="18" t="s">
        <v>69</v>
      </c>
      <c r="D93" s="59">
        <v>333615.15341000003</v>
      </c>
      <c r="E93" s="59">
        <v>21889.774389999999</v>
      </c>
      <c r="F93" s="59">
        <v>0</v>
      </c>
      <c r="G93" s="59">
        <v>0</v>
      </c>
      <c r="H93" s="59">
        <v>87575.92585</v>
      </c>
      <c r="I93" s="59">
        <v>0</v>
      </c>
      <c r="J93" s="59">
        <v>-2675.7517600000001</v>
      </c>
      <c r="K93" s="59">
        <v>1391947.4633299999</v>
      </c>
      <c r="L93" s="59">
        <v>950512.10834999999</v>
      </c>
      <c r="M93" s="59">
        <v>349764.85927000002</v>
      </c>
      <c r="N93" s="59">
        <v>-90991.036319999999</v>
      </c>
      <c r="O93" s="59">
        <v>441435.35498</v>
      </c>
      <c r="P93" s="59">
        <v>334884.06751999998</v>
      </c>
      <c r="Q93" s="59">
        <v>-123835.33163</v>
      </c>
      <c r="R93" s="59">
        <v>96250.952600000004</v>
      </c>
      <c r="S93" s="59">
        <v>-3414.3509300000001</v>
      </c>
      <c r="T93" s="59">
        <v>0.56001000000000001</v>
      </c>
      <c r="U93" s="59">
        <v>0</v>
      </c>
      <c r="V93" s="59">
        <v>0</v>
      </c>
      <c r="W93" s="59">
        <v>27330.741160000001</v>
      </c>
      <c r="X93" s="59">
        <v>2622.6095700000001</v>
      </c>
      <c r="Y93" s="59">
        <v>0</v>
      </c>
      <c r="Z93" s="59">
        <v>128108.23379</v>
      </c>
      <c r="AA93" s="59">
        <v>39900.673869999999</v>
      </c>
      <c r="AB93" s="59">
        <v>-306.59251999999998</v>
      </c>
      <c r="AC93" s="59">
        <v>5264.4133300000003</v>
      </c>
      <c r="AD93" s="59">
        <v>-365.55700000000002</v>
      </c>
      <c r="AE93" s="59">
        <v>161335.5564</v>
      </c>
      <c r="AF93" s="59">
        <v>2295842.0577099998</v>
      </c>
      <c r="AG93" s="59">
        <v>842621.39885</v>
      </c>
      <c r="AH93" s="27"/>
      <c r="AI93" s="39">
        <f t="shared" si="2"/>
        <v>0</v>
      </c>
      <c r="AK93" s="28" t="e">
        <f>AL93-#REF!</f>
        <v>#REF!</v>
      </c>
      <c r="AL93" s="40"/>
      <c r="AM93" s="40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</row>
    <row r="94" spans="1:69" s="28" customFormat="1">
      <c r="A94" s="13">
        <v>72</v>
      </c>
      <c r="B94" s="47">
        <v>17</v>
      </c>
      <c r="C94" s="18" t="s">
        <v>121</v>
      </c>
      <c r="D94" s="59">
        <v>30410.758849999998</v>
      </c>
      <c r="E94" s="59">
        <v>2498.2395499999998</v>
      </c>
      <c r="F94" s="59">
        <v>0</v>
      </c>
      <c r="G94" s="59">
        <v>0</v>
      </c>
      <c r="H94" s="59">
        <v>0</v>
      </c>
      <c r="I94" s="59">
        <v>0</v>
      </c>
      <c r="J94" s="59">
        <v>0</v>
      </c>
      <c r="K94" s="59">
        <v>840384.43484</v>
      </c>
      <c r="L94" s="59">
        <v>834487.41965000005</v>
      </c>
      <c r="M94" s="59">
        <v>80533.266269999993</v>
      </c>
      <c r="N94" s="59">
        <v>-922779.43995999999</v>
      </c>
      <c r="O94" s="59">
        <v>5897.0151899999501</v>
      </c>
      <c r="P94" s="59">
        <v>1.0000017937272801E-5</v>
      </c>
      <c r="Q94" s="59">
        <v>-852110.07464999997</v>
      </c>
      <c r="R94" s="59">
        <v>44067.982340000002</v>
      </c>
      <c r="S94" s="59">
        <v>-3547.2222200000001</v>
      </c>
      <c r="T94" s="59">
        <v>0</v>
      </c>
      <c r="U94" s="59">
        <v>0</v>
      </c>
      <c r="V94" s="59">
        <v>0</v>
      </c>
      <c r="W94" s="59">
        <v>85615.433539999998</v>
      </c>
      <c r="X94" s="59">
        <v>252.80923999999999</v>
      </c>
      <c r="Y94" s="59">
        <v>239711.13656000001</v>
      </c>
      <c r="Z94" s="59">
        <v>397556.26882</v>
      </c>
      <c r="AA94" s="59">
        <v>5771.7434599999997</v>
      </c>
      <c r="AB94" s="59">
        <v>-5080.6244200000001</v>
      </c>
      <c r="AC94" s="59">
        <v>13435.89307</v>
      </c>
      <c r="AD94" s="59">
        <v>-7480.3373600000004</v>
      </c>
      <c r="AE94" s="59">
        <v>464372.40625</v>
      </c>
      <c r="AF94" s="59">
        <v>2124077.1065199999</v>
      </c>
      <c r="AG94" s="59">
        <v>91752.308550000002</v>
      </c>
      <c r="AH94" s="27"/>
      <c r="AI94" s="39">
        <f t="shared" si="2"/>
        <v>0</v>
      </c>
      <c r="AK94" s="28" t="e">
        <f>AL94-#REF!</f>
        <v>#REF!</v>
      </c>
      <c r="AL94" s="40"/>
      <c r="AM94" s="40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</row>
    <row r="95" spans="1:69" s="28" customFormat="1">
      <c r="A95" s="13">
        <v>73</v>
      </c>
      <c r="B95" s="47">
        <v>18</v>
      </c>
      <c r="C95" s="18" t="s">
        <v>135</v>
      </c>
      <c r="D95" s="59">
        <v>973997.17217000003</v>
      </c>
      <c r="E95" s="59">
        <v>5105.9843899999996</v>
      </c>
      <c r="F95" s="59">
        <v>124691.02065999999</v>
      </c>
      <c r="G95" s="59">
        <v>0</v>
      </c>
      <c r="H95" s="59">
        <v>1178.6439499999999</v>
      </c>
      <c r="I95" s="59">
        <v>1178.6439499999999</v>
      </c>
      <c r="J95" s="59">
        <v>-11.84699</v>
      </c>
      <c r="K95" s="59">
        <v>808872.67434000003</v>
      </c>
      <c r="L95" s="59">
        <v>514887.10512999998</v>
      </c>
      <c r="M95" s="59">
        <v>106851.42170000001</v>
      </c>
      <c r="N95" s="59">
        <v>-98214.556030000007</v>
      </c>
      <c r="O95" s="59">
        <v>293985.56920999999</v>
      </c>
      <c r="P95" s="59">
        <v>10974.738670000001</v>
      </c>
      <c r="Q95" s="59">
        <v>-73508.996469999998</v>
      </c>
      <c r="R95" s="59">
        <v>50866.080459999997</v>
      </c>
      <c r="S95" s="59">
        <v>-12041.63442</v>
      </c>
      <c r="T95" s="59">
        <v>0</v>
      </c>
      <c r="U95" s="59">
        <v>0</v>
      </c>
      <c r="V95" s="59">
        <v>0</v>
      </c>
      <c r="W95" s="59">
        <v>0</v>
      </c>
      <c r="X95" s="59">
        <v>24079.092379999998</v>
      </c>
      <c r="Y95" s="59">
        <v>1359.94408</v>
      </c>
      <c r="Z95" s="59">
        <v>104132.42593</v>
      </c>
      <c r="AA95" s="59">
        <v>5652.5420599999998</v>
      </c>
      <c r="AB95" s="59">
        <v>-990.19367</v>
      </c>
      <c r="AC95" s="59">
        <v>10084.08619</v>
      </c>
      <c r="AD95" s="59">
        <v>-134.67263</v>
      </c>
      <c r="AE95" s="59">
        <v>12579.008690000001</v>
      </c>
      <c r="AF95" s="59">
        <v>2122598.6752999998</v>
      </c>
      <c r="AG95" s="59">
        <v>320866.02770999999</v>
      </c>
      <c r="AH95" s="27"/>
      <c r="AI95" s="39">
        <f t="shared" si="2"/>
        <v>0</v>
      </c>
      <c r="AK95" s="28" t="e">
        <f>AL95-#REF!</f>
        <v>#REF!</v>
      </c>
      <c r="AL95" s="40"/>
      <c r="AM95" s="40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</row>
    <row r="96" spans="1:69" s="28" customFormat="1">
      <c r="A96" s="13">
        <v>74</v>
      </c>
      <c r="B96" s="47">
        <v>19</v>
      </c>
      <c r="C96" s="18" t="s">
        <v>111</v>
      </c>
      <c r="D96" s="59">
        <v>441054.98287000001</v>
      </c>
      <c r="E96" s="59">
        <v>4544.5276999999996</v>
      </c>
      <c r="F96" s="59">
        <v>0</v>
      </c>
      <c r="G96" s="59">
        <v>210.61099999999999</v>
      </c>
      <c r="H96" s="59">
        <v>174005.05244999999</v>
      </c>
      <c r="I96" s="59">
        <v>174005.05244999999</v>
      </c>
      <c r="J96" s="59">
        <v>-29.035779999999999</v>
      </c>
      <c r="K96" s="59">
        <v>1441556.1638400001</v>
      </c>
      <c r="L96" s="59">
        <v>1421841.5780400001</v>
      </c>
      <c r="M96" s="59">
        <v>134598.34690999999</v>
      </c>
      <c r="N96" s="59">
        <v>-103296.11756</v>
      </c>
      <c r="O96" s="59">
        <v>19714.585800000001</v>
      </c>
      <c r="P96" s="59">
        <v>1498.6512</v>
      </c>
      <c r="Q96" s="59">
        <v>-54661.859700000001</v>
      </c>
      <c r="R96" s="59">
        <v>12315.98955</v>
      </c>
      <c r="S96" s="59">
        <v>0</v>
      </c>
      <c r="T96" s="59">
        <v>0</v>
      </c>
      <c r="U96" s="59">
        <v>0</v>
      </c>
      <c r="V96" s="59">
        <v>0</v>
      </c>
      <c r="W96" s="59">
        <v>24841.69858</v>
      </c>
      <c r="X96" s="59">
        <v>11.716939999999999</v>
      </c>
      <c r="Y96" s="59">
        <v>0</v>
      </c>
      <c r="Z96" s="59">
        <v>17371.842000000001</v>
      </c>
      <c r="AA96" s="59">
        <v>771.62748999999997</v>
      </c>
      <c r="AB96" s="59">
        <v>-1950.9962</v>
      </c>
      <c r="AC96" s="59">
        <v>734.75046999999995</v>
      </c>
      <c r="AD96" s="59">
        <v>-1318.1972000000001</v>
      </c>
      <c r="AE96" s="59">
        <v>0</v>
      </c>
      <c r="AF96" s="59">
        <v>2117418.9628900001</v>
      </c>
      <c r="AG96" s="59">
        <v>735059.77271000005</v>
      </c>
      <c r="AH96" s="27"/>
      <c r="AI96" s="39">
        <f t="shared" si="2"/>
        <v>0</v>
      </c>
      <c r="AK96" s="28" t="e">
        <f>AL96-#REF!</f>
        <v>#REF!</v>
      </c>
      <c r="AL96" s="40"/>
      <c r="AM96" s="40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</row>
    <row r="97" spans="1:69" s="28" customFormat="1">
      <c r="A97" s="13">
        <v>75</v>
      </c>
      <c r="B97" s="47">
        <v>20</v>
      </c>
      <c r="C97" s="18" t="s">
        <v>128</v>
      </c>
      <c r="D97" s="59">
        <v>36913.072529999998</v>
      </c>
      <c r="E97" s="59">
        <v>12022.99734</v>
      </c>
      <c r="F97" s="59">
        <v>93113.446400000001</v>
      </c>
      <c r="G97" s="59">
        <v>0</v>
      </c>
      <c r="H97" s="59">
        <v>205253.08504999999</v>
      </c>
      <c r="I97" s="59">
        <v>205211.76454999999</v>
      </c>
      <c r="J97" s="59">
        <v>-23.260590000000001</v>
      </c>
      <c r="K97" s="59">
        <v>1287677.3633699999</v>
      </c>
      <c r="L97" s="59">
        <v>1246673.5239299999</v>
      </c>
      <c r="M97" s="59">
        <v>148466.41204</v>
      </c>
      <c r="N97" s="59">
        <v>-22811.187529999999</v>
      </c>
      <c r="O97" s="59">
        <v>41003.839440000003</v>
      </c>
      <c r="P97" s="59">
        <v>27092.54106</v>
      </c>
      <c r="Q97" s="59">
        <v>-27209.970819999999</v>
      </c>
      <c r="R97" s="59">
        <v>161256.50724000001</v>
      </c>
      <c r="S97" s="59">
        <v>-4.4000000000000004</v>
      </c>
      <c r="T97" s="59">
        <v>0</v>
      </c>
      <c r="U97" s="59">
        <v>0</v>
      </c>
      <c r="V97" s="59">
        <v>0</v>
      </c>
      <c r="W97" s="59">
        <v>140042.35999999999</v>
      </c>
      <c r="X97" s="59">
        <v>1602.51738</v>
      </c>
      <c r="Y97" s="59">
        <v>497.10662000000002</v>
      </c>
      <c r="Z97" s="59">
        <v>100872.66459</v>
      </c>
      <c r="AA97" s="59">
        <v>12211.34627</v>
      </c>
      <c r="AB97" s="59">
        <v>-380.06025</v>
      </c>
      <c r="AC97" s="59">
        <v>11071.99243</v>
      </c>
      <c r="AD97" s="59">
        <v>-950.05841999999996</v>
      </c>
      <c r="AE97" s="59">
        <v>1254.80702</v>
      </c>
      <c r="AF97" s="59">
        <v>2063789.26624</v>
      </c>
      <c r="AG97" s="59">
        <v>552614.83085000003</v>
      </c>
      <c r="AH97" s="27"/>
      <c r="AI97" s="39">
        <f t="shared" si="2"/>
        <v>0</v>
      </c>
      <c r="AK97" s="28" t="e">
        <f>AL97-#REF!</f>
        <v>#REF!</v>
      </c>
      <c r="AL97" s="40"/>
      <c r="AM97" s="40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</row>
    <row r="98" spans="1:69" s="28" customFormat="1">
      <c r="A98" s="13">
        <v>76</v>
      </c>
      <c r="B98" s="47">
        <v>21</v>
      </c>
      <c r="C98" s="18" t="s">
        <v>88</v>
      </c>
      <c r="D98" s="59">
        <v>268981.97739000001</v>
      </c>
      <c r="E98" s="59">
        <v>11884.504440000001</v>
      </c>
      <c r="F98" s="59">
        <v>0</v>
      </c>
      <c r="G98" s="59">
        <v>0</v>
      </c>
      <c r="H98" s="59">
        <v>147993.90340000001</v>
      </c>
      <c r="I98" s="59">
        <v>147993.90340000001</v>
      </c>
      <c r="J98" s="59">
        <v>-99.700249999999997</v>
      </c>
      <c r="K98" s="59">
        <v>1144081.1738700001</v>
      </c>
      <c r="L98" s="59">
        <v>1022134.45303</v>
      </c>
      <c r="M98" s="59">
        <v>263244.65695999999</v>
      </c>
      <c r="N98" s="59">
        <v>-8906.1960500000005</v>
      </c>
      <c r="O98" s="59">
        <v>121946.72083999999</v>
      </c>
      <c r="P98" s="59">
        <v>12844.548640000001</v>
      </c>
      <c r="Q98" s="59">
        <v>-33544.719850000001</v>
      </c>
      <c r="R98" s="59">
        <v>1445.40472</v>
      </c>
      <c r="S98" s="59">
        <v>0</v>
      </c>
      <c r="T98" s="59">
        <v>0</v>
      </c>
      <c r="U98" s="59">
        <v>0</v>
      </c>
      <c r="V98" s="59">
        <v>0</v>
      </c>
      <c r="W98" s="59">
        <v>333765.91944000003</v>
      </c>
      <c r="X98" s="59">
        <v>267.09928000000002</v>
      </c>
      <c r="Y98" s="59">
        <v>0</v>
      </c>
      <c r="Z98" s="59">
        <v>61919.813609999997</v>
      </c>
      <c r="AA98" s="59">
        <v>16796.138999999999</v>
      </c>
      <c r="AB98" s="59">
        <v>-5181.1177900000002</v>
      </c>
      <c r="AC98" s="59">
        <v>2136.2442900000001</v>
      </c>
      <c r="AD98" s="59">
        <v>-134.99893</v>
      </c>
      <c r="AE98" s="59">
        <v>50047.123200000002</v>
      </c>
      <c r="AF98" s="59">
        <v>2039319.3026399999</v>
      </c>
      <c r="AG98" s="59">
        <v>633498.09621999995</v>
      </c>
      <c r="AH98" s="27"/>
      <c r="AI98" s="39">
        <f t="shared" si="2"/>
        <v>0</v>
      </c>
      <c r="AK98" s="28" t="e">
        <f>AL98-#REF!</f>
        <v>#REF!</v>
      </c>
      <c r="AL98" s="40"/>
      <c r="AM98" s="40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</row>
    <row r="99" spans="1:69" s="28" customFormat="1">
      <c r="A99" s="13">
        <v>77</v>
      </c>
      <c r="B99" s="47">
        <v>22</v>
      </c>
      <c r="C99" s="18" t="s">
        <v>102</v>
      </c>
      <c r="D99" s="59">
        <v>1069343.5918699999</v>
      </c>
      <c r="E99" s="59">
        <v>10751.13149</v>
      </c>
      <c r="F99" s="59">
        <v>5049.4259300000003</v>
      </c>
      <c r="G99" s="59">
        <v>0</v>
      </c>
      <c r="H99" s="59">
        <v>0.42693999999999999</v>
      </c>
      <c r="I99" s="59">
        <v>0.42693999999999999</v>
      </c>
      <c r="J99" s="59">
        <v>0</v>
      </c>
      <c r="K99" s="59">
        <v>865473.13110999996</v>
      </c>
      <c r="L99" s="59">
        <v>145399.26602000001</v>
      </c>
      <c r="M99" s="59">
        <v>34692.93189</v>
      </c>
      <c r="N99" s="59">
        <v>-20209.527180000001</v>
      </c>
      <c r="O99" s="59">
        <v>720073.86508999998</v>
      </c>
      <c r="P99" s="59">
        <v>119773.25995000001</v>
      </c>
      <c r="Q99" s="59">
        <v>-225830.95509</v>
      </c>
      <c r="R99" s="59">
        <v>0</v>
      </c>
      <c r="S99" s="59">
        <v>0</v>
      </c>
      <c r="T99" s="59">
        <v>0</v>
      </c>
      <c r="U99" s="59">
        <v>0</v>
      </c>
      <c r="V99" s="59">
        <v>0</v>
      </c>
      <c r="W99" s="59">
        <v>0</v>
      </c>
      <c r="X99" s="59">
        <v>1555.8440000000001</v>
      </c>
      <c r="Y99" s="59">
        <v>0</v>
      </c>
      <c r="Z99" s="59">
        <v>28374.85586</v>
      </c>
      <c r="AA99" s="59">
        <v>14021.505010000001</v>
      </c>
      <c r="AB99" s="59">
        <v>-3117.0264299999999</v>
      </c>
      <c r="AC99" s="59">
        <v>41048.115790000003</v>
      </c>
      <c r="AD99" s="59">
        <v>-28</v>
      </c>
      <c r="AE99" s="59">
        <v>0</v>
      </c>
      <c r="AF99" s="59">
        <v>2035618.0279999999</v>
      </c>
      <c r="AG99" s="59">
        <v>748454.06325000001</v>
      </c>
      <c r="AH99" s="27"/>
      <c r="AI99" s="39">
        <f t="shared" si="2"/>
        <v>0</v>
      </c>
      <c r="AK99" s="28" t="e">
        <f>AL99-#REF!</f>
        <v>#REF!</v>
      </c>
      <c r="AL99" s="40"/>
      <c r="AM99" s="40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</row>
    <row r="100" spans="1:69" s="28" customFormat="1">
      <c r="A100" s="13">
        <v>78</v>
      </c>
      <c r="B100" s="47">
        <v>23</v>
      </c>
      <c r="C100" s="18" t="s">
        <v>173</v>
      </c>
      <c r="D100" s="59">
        <v>478474.77364000003</v>
      </c>
      <c r="E100" s="59">
        <v>23328.821510000002</v>
      </c>
      <c r="F100" s="59">
        <v>0</v>
      </c>
      <c r="G100" s="59">
        <v>11.054589999999999</v>
      </c>
      <c r="H100" s="59">
        <v>50775.648070000003</v>
      </c>
      <c r="I100" s="59">
        <v>34280.745600000002</v>
      </c>
      <c r="J100" s="59">
        <v>-14954.68878</v>
      </c>
      <c r="K100" s="59">
        <v>1397171.6837299999</v>
      </c>
      <c r="L100" s="59">
        <v>1371295.45044</v>
      </c>
      <c r="M100" s="59">
        <v>992124.39436999999</v>
      </c>
      <c r="N100" s="59">
        <v>-64275.696550000001</v>
      </c>
      <c r="O100" s="59">
        <v>25876.23329</v>
      </c>
      <c r="P100" s="59">
        <v>1504.8299300000001</v>
      </c>
      <c r="Q100" s="59">
        <v>-2041.13651</v>
      </c>
      <c r="R100" s="59">
        <v>0</v>
      </c>
      <c r="S100" s="59">
        <v>0</v>
      </c>
      <c r="T100" s="59">
        <v>0</v>
      </c>
      <c r="U100" s="59">
        <v>0</v>
      </c>
      <c r="V100" s="59">
        <v>0</v>
      </c>
      <c r="W100" s="59">
        <v>0</v>
      </c>
      <c r="X100" s="59">
        <v>1464.4</v>
      </c>
      <c r="Y100" s="59">
        <v>0</v>
      </c>
      <c r="Z100" s="59">
        <v>11852.87796</v>
      </c>
      <c r="AA100" s="59">
        <v>5280.4501600000003</v>
      </c>
      <c r="AB100" s="59">
        <v>-41.943860000000001</v>
      </c>
      <c r="AC100" s="59">
        <v>4009.7455500000001</v>
      </c>
      <c r="AD100" s="59">
        <v>-8.0957100000000004</v>
      </c>
      <c r="AE100" s="59">
        <v>62047.349000000002</v>
      </c>
      <c r="AF100" s="59">
        <v>2034416.80421</v>
      </c>
      <c r="AG100" s="59">
        <v>1283235.77935</v>
      </c>
      <c r="AH100" s="27"/>
      <c r="AI100" s="39">
        <f t="shared" si="2"/>
        <v>0</v>
      </c>
      <c r="AK100" s="28" t="e">
        <f>AL100-#REF!</f>
        <v>#REF!</v>
      </c>
      <c r="AL100" s="40"/>
      <c r="AM100" s="40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</row>
    <row r="101" spans="1:69" s="28" customFormat="1">
      <c r="A101" s="13">
        <v>79</v>
      </c>
      <c r="B101" s="47">
        <v>24</v>
      </c>
      <c r="C101" s="18" t="s">
        <v>115</v>
      </c>
      <c r="D101" s="59">
        <v>320006.34145000001</v>
      </c>
      <c r="E101" s="59">
        <v>10833.35433</v>
      </c>
      <c r="F101" s="59">
        <v>61933.630449999997</v>
      </c>
      <c r="G101" s="59">
        <v>0</v>
      </c>
      <c r="H101" s="59">
        <v>395614.65973999997</v>
      </c>
      <c r="I101" s="59">
        <v>162828.91334</v>
      </c>
      <c r="J101" s="59">
        <v>-883.44596000000001</v>
      </c>
      <c r="K101" s="59">
        <v>1063066.27306</v>
      </c>
      <c r="L101" s="59">
        <v>1049224.1482899999</v>
      </c>
      <c r="M101" s="59">
        <v>331389.18586999999</v>
      </c>
      <c r="N101" s="59">
        <v>-31989.146379999998</v>
      </c>
      <c r="O101" s="59">
        <v>13842.12477</v>
      </c>
      <c r="P101" s="59">
        <v>8323.5874600000006</v>
      </c>
      <c r="Q101" s="59">
        <v>-23936.978429999999</v>
      </c>
      <c r="R101" s="59">
        <v>0</v>
      </c>
      <c r="S101" s="59">
        <v>0</v>
      </c>
      <c r="T101" s="59">
        <v>0</v>
      </c>
      <c r="U101" s="59">
        <v>0</v>
      </c>
      <c r="V101" s="59">
        <v>0</v>
      </c>
      <c r="W101" s="59">
        <v>0</v>
      </c>
      <c r="X101" s="59">
        <v>499.25839000000002</v>
      </c>
      <c r="Y101" s="59">
        <v>782.85583999999994</v>
      </c>
      <c r="Z101" s="59">
        <v>22621.34491</v>
      </c>
      <c r="AA101" s="59">
        <v>10220.87621</v>
      </c>
      <c r="AB101" s="59">
        <v>-211.27679000000001</v>
      </c>
      <c r="AC101" s="59">
        <v>1756.0991300000001</v>
      </c>
      <c r="AD101" s="59">
        <v>-343.87506000000002</v>
      </c>
      <c r="AE101" s="59">
        <v>1081.509</v>
      </c>
      <c r="AF101" s="59">
        <v>1888416.20251</v>
      </c>
      <c r="AG101" s="59">
        <v>586054.23253000004</v>
      </c>
      <c r="AH101" s="27"/>
      <c r="AI101" s="39">
        <f t="shared" si="2"/>
        <v>0</v>
      </c>
      <c r="AK101" s="28" t="e">
        <f>AL101-#REF!</f>
        <v>#REF!</v>
      </c>
      <c r="AL101" s="40"/>
      <c r="AM101" s="40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</row>
    <row r="102" spans="1:69" s="28" customFormat="1">
      <c r="A102" s="13">
        <v>80</v>
      </c>
      <c r="B102" s="47">
        <v>25</v>
      </c>
      <c r="C102" s="18" t="s">
        <v>123</v>
      </c>
      <c r="D102" s="59">
        <v>238847.74767000001</v>
      </c>
      <c r="E102" s="59">
        <v>14807.69642</v>
      </c>
      <c r="F102" s="59">
        <v>0</v>
      </c>
      <c r="G102" s="59">
        <v>0</v>
      </c>
      <c r="H102" s="59">
        <v>20000</v>
      </c>
      <c r="I102" s="59">
        <v>0</v>
      </c>
      <c r="J102" s="59">
        <v>0</v>
      </c>
      <c r="K102" s="59">
        <v>1237657.4801099999</v>
      </c>
      <c r="L102" s="59">
        <v>912416.54957000003</v>
      </c>
      <c r="M102" s="59">
        <v>307162.10145000002</v>
      </c>
      <c r="N102" s="59">
        <v>-159342.75675999999</v>
      </c>
      <c r="O102" s="59">
        <v>325240.93053999997</v>
      </c>
      <c r="P102" s="59">
        <v>145784.34284</v>
      </c>
      <c r="Q102" s="59">
        <v>-13521.39057</v>
      </c>
      <c r="R102" s="59">
        <v>0</v>
      </c>
      <c r="S102" s="59">
        <v>0</v>
      </c>
      <c r="T102" s="59">
        <v>0</v>
      </c>
      <c r="U102" s="59">
        <v>0</v>
      </c>
      <c r="V102" s="59">
        <v>0</v>
      </c>
      <c r="W102" s="59">
        <v>17814.617999999999</v>
      </c>
      <c r="X102" s="59">
        <v>606.65599999999995</v>
      </c>
      <c r="Y102" s="59">
        <v>5485.1818599999997</v>
      </c>
      <c r="Z102" s="59">
        <v>105275.45742999999</v>
      </c>
      <c r="AA102" s="59">
        <v>64155.965409999997</v>
      </c>
      <c r="AB102" s="59">
        <v>-106.73968000000001</v>
      </c>
      <c r="AC102" s="59">
        <v>36366.768049999999</v>
      </c>
      <c r="AD102" s="59">
        <v>-394.202</v>
      </c>
      <c r="AE102" s="59">
        <v>7316.96497</v>
      </c>
      <c r="AF102" s="59">
        <v>1748334.5359199999</v>
      </c>
      <c r="AG102" s="59">
        <v>487953.26640000002</v>
      </c>
      <c r="AH102" s="27"/>
      <c r="AI102" s="39">
        <f t="shared" si="2"/>
        <v>0</v>
      </c>
      <c r="AK102" s="28" t="e">
        <f>AL102-#REF!</f>
        <v>#REF!</v>
      </c>
      <c r="AL102" s="40"/>
      <c r="AM102" s="40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</row>
    <row r="103" spans="1:69" s="28" customFormat="1">
      <c r="A103" s="13">
        <v>81</v>
      </c>
      <c r="B103" s="47">
        <v>26</v>
      </c>
      <c r="C103" s="18" t="s">
        <v>129</v>
      </c>
      <c r="D103" s="59">
        <v>354609.33821000002</v>
      </c>
      <c r="E103" s="59">
        <v>6210.07881</v>
      </c>
      <c r="F103" s="59">
        <v>27107.767</v>
      </c>
      <c r="G103" s="59">
        <v>0</v>
      </c>
      <c r="H103" s="59">
        <v>515.06721000000005</v>
      </c>
      <c r="I103" s="59">
        <v>532.05056999999999</v>
      </c>
      <c r="J103" s="59">
        <v>-1974.89679</v>
      </c>
      <c r="K103" s="59">
        <v>1282987.6467500001</v>
      </c>
      <c r="L103" s="59">
        <v>1230598.3370300001</v>
      </c>
      <c r="M103" s="59">
        <v>52934.900710000002</v>
      </c>
      <c r="N103" s="59">
        <v>-43612.608390000001</v>
      </c>
      <c r="O103" s="59">
        <v>52389.309719999997</v>
      </c>
      <c r="P103" s="59">
        <v>48.388460000000002</v>
      </c>
      <c r="Q103" s="59">
        <v>-8029.6934099999999</v>
      </c>
      <c r="R103" s="59">
        <v>22468.53414</v>
      </c>
      <c r="S103" s="59">
        <v>0</v>
      </c>
      <c r="T103" s="59">
        <v>0</v>
      </c>
      <c r="U103" s="59">
        <v>0</v>
      </c>
      <c r="V103" s="59">
        <v>0</v>
      </c>
      <c r="W103" s="59">
        <v>0</v>
      </c>
      <c r="X103" s="59">
        <v>697.57799999999997</v>
      </c>
      <c r="Y103" s="59">
        <v>1116.4469899999999</v>
      </c>
      <c r="Z103" s="59">
        <v>37332.98878</v>
      </c>
      <c r="AA103" s="59">
        <v>1517.82972</v>
      </c>
      <c r="AB103" s="59">
        <v>-12.89709</v>
      </c>
      <c r="AC103" s="59">
        <v>8891.4139699999996</v>
      </c>
      <c r="AD103" s="59">
        <v>-54.42</v>
      </c>
      <c r="AE103" s="59">
        <v>3266.0862699999998</v>
      </c>
      <c r="AF103" s="59">
        <v>1746720.7758500001</v>
      </c>
      <c r="AG103" s="59">
        <v>263116.80589999998</v>
      </c>
      <c r="AH103" s="27"/>
      <c r="AI103" s="39">
        <f t="shared" si="2"/>
        <v>0</v>
      </c>
      <c r="AK103" s="28" t="e">
        <f>AL103-#REF!</f>
        <v>#REF!</v>
      </c>
      <c r="AL103" s="40"/>
      <c r="AM103" s="40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</row>
    <row r="104" spans="1:69" s="28" customFormat="1">
      <c r="A104" s="13">
        <v>82</v>
      </c>
      <c r="B104" s="47">
        <v>27</v>
      </c>
      <c r="C104" s="18" t="s">
        <v>157</v>
      </c>
      <c r="D104" s="59">
        <v>187297.98968999999</v>
      </c>
      <c r="E104" s="59">
        <v>7062.5149000000001</v>
      </c>
      <c r="F104" s="59">
        <v>0</v>
      </c>
      <c r="G104" s="59">
        <v>14904.64805</v>
      </c>
      <c r="H104" s="59">
        <v>36916.443140000003</v>
      </c>
      <c r="I104" s="59">
        <v>16086.316709999999</v>
      </c>
      <c r="J104" s="59">
        <v>-0.52829000000000004</v>
      </c>
      <c r="K104" s="59">
        <v>818524.62109999999</v>
      </c>
      <c r="L104" s="59">
        <v>701722.99961000006</v>
      </c>
      <c r="M104" s="59">
        <v>113630.03151</v>
      </c>
      <c r="N104" s="59">
        <v>-2381.1875100000002</v>
      </c>
      <c r="O104" s="59">
        <v>116801.62149</v>
      </c>
      <c r="P104" s="59">
        <v>15030.69289</v>
      </c>
      <c r="Q104" s="59">
        <v>-11539.02044</v>
      </c>
      <c r="R104" s="59">
        <v>217056.24890000001</v>
      </c>
      <c r="S104" s="59">
        <v>-11.77979</v>
      </c>
      <c r="T104" s="59">
        <v>0</v>
      </c>
      <c r="U104" s="59">
        <v>0</v>
      </c>
      <c r="V104" s="59">
        <v>0</v>
      </c>
      <c r="W104" s="59">
        <v>0</v>
      </c>
      <c r="X104" s="59">
        <v>145.77963</v>
      </c>
      <c r="Y104" s="59">
        <v>179.13978</v>
      </c>
      <c r="Z104" s="59">
        <v>88758.053700000004</v>
      </c>
      <c r="AA104" s="59">
        <v>295978.00465000002</v>
      </c>
      <c r="AB104" s="59">
        <v>-587.86559999999997</v>
      </c>
      <c r="AC104" s="59">
        <v>656.77565000000004</v>
      </c>
      <c r="AD104" s="59">
        <v>-29.595330000000001</v>
      </c>
      <c r="AE104" s="59">
        <v>0</v>
      </c>
      <c r="AF104" s="59">
        <v>1667480.2191900001</v>
      </c>
      <c r="AG104" s="59">
        <v>298730.80379999999</v>
      </c>
      <c r="AH104" s="27"/>
      <c r="AI104" s="39">
        <f t="shared" si="2"/>
        <v>0</v>
      </c>
      <c r="AK104" s="28" t="e">
        <f>AL104-#REF!</f>
        <v>#REF!</v>
      </c>
      <c r="AL104" s="40"/>
      <c r="AM104" s="40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</row>
    <row r="105" spans="1:69" s="28" customFormat="1">
      <c r="A105" s="13">
        <v>83</v>
      </c>
      <c r="B105" s="47">
        <v>28</v>
      </c>
      <c r="C105" s="18" t="s">
        <v>94</v>
      </c>
      <c r="D105" s="59">
        <v>214471.2543</v>
      </c>
      <c r="E105" s="59">
        <v>6761.6789699999999</v>
      </c>
      <c r="F105" s="59">
        <v>191515.07920000001</v>
      </c>
      <c r="G105" s="59">
        <v>21118.73126</v>
      </c>
      <c r="H105" s="59">
        <v>77347.744869999995</v>
      </c>
      <c r="I105" s="59">
        <v>77347.744869999995</v>
      </c>
      <c r="J105" s="59">
        <v>0</v>
      </c>
      <c r="K105" s="59">
        <v>707651.46519999998</v>
      </c>
      <c r="L105" s="59">
        <v>500416.12209000002</v>
      </c>
      <c r="M105" s="59">
        <v>47295.843829999998</v>
      </c>
      <c r="N105" s="59">
        <v>-3451.7332799999999</v>
      </c>
      <c r="O105" s="59">
        <v>207235.34310999999</v>
      </c>
      <c r="P105" s="59">
        <v>59361.440759999998</v>
      </c>
      <c r="Q105" s="59">
        <v>-13077.20722</v>
      </c>
      <c r="R105" s="59">
        <v>4721.8050000000003</v>
      </c>
      <c r="S105" s="59">
        <v>0</v>
      </c>
      <c r="T105" s="59">
        <v>13393.496870000001</v>
      </c>
      <c r="U105" s="59">
        <v>-19144.30313</v>
      </c>
      <c r="V105" s="59">
        <v>0</v>
      </c>
      <c r="W105" s="59">
        <v>0</v>
      </c>
      <c r="X105" s="59">
        <v>86.04</v>
      </c>
      <c r="Y105" s="59">
        <v>0</v>
      </c>
      <c r="Z105" s="59">
        <v>60576.32948</v>
      </c>
      <c r="AA105" s="59">
        <v>30693.45723</v>
      </c>
      <c r="AB105" s="59">
        <v>-896.50819000000001</v>
      </c>
      <c r="AC105" s="59">
        <v>181450.07438999999</v>
      </c>
      <c r="AD105" s="59">
        <v>0</v>
      </c>
      <c r="AE105" s="59">
        <v>86034.679000000004</v>
      </c>
      <c r="AF105" s="59">
        <v>1595821.83577</v>
      </c>
      <c r="AG105" s="59">
        <v>318268.27026999998</v>
      </c>
      <c r="AH105" s="27"/>
      <c r="AI105" s="39">
        <f t="shared" si="2"/>
        <v>0</v>
      </c>
      <c r="AK105" s="28" t="e">
        <f>AL105-#REF!</f>
        <v>#REF!</v>
      </c>
      <c r="AL105" s="40"/>
      <c r="AM105" s="40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</row>
    <row r="106" spans="1:69" s="28" customFormat="1">
      <c r="A106" s="13">
        <v>84</v>
      </c>
      <c r="B106" s="47">
        <v>29</v>
      </c>
      <c r="C106" s="19" t="s">
        <v>171</v>
      </c>
      <c r="D106" s="59">
        <v>173973.34109</v>
      </c>
      <c r="E106" s="59">
        <v>7803.7737200000001</v>
      </c>
      <c r="F106" s="59">
        <v>223272.74189999999</v>
      </c>
      <c r="G106" s="59">
        <v>0</v>
      </c>
      <c r="H106" s="59">
        <v>294686.76143000001</v>
      </c>
      <c r="I106" s="59">
        <v>159146.08903</v>
      </c>
      <c r="J106" s="59">
        <v>-24431.945360000002</v>
      </c>
      <c r="K106" s="59">
        <v>653107.65702000004</v>
      </c>
      <c r="L106" s="59">
        <v>644364.35534999997</v>
      </c>
      <c r="M106" s="59">
        <v>48562.56639</v>
      </c>
      <c r="N106" s="59">
        <v>-135128.90299999999</v>
      </c>
      <c r="O106" s="59">
        <v>8743.3016700000007</v>
      </c>
      <c r="P106" s="59">
        <v>0</v>
      </c>
      <c r="Q106" s="59">
        <v>-16805.345840000002</v>
      </c>
      <c r="R106" s="59">
        <v>0</v>
      </c>
      <c r="S106" s="59">
        <v>0</v>
      </c>
      <c r="T106" s="59">
        <v>0</v>
      </c>
      <c r="U106" s="59">
        <v>0</v>
      </c>
      <c r="V106" s="59">
        <v>0</v>
      </c>
      <c r="W106" s="59">
        <v>56662.031999999999</v>
      </c>
      <c r="X106" s="59">
        <v>270.45100000000002</v>
      </c>
      <c r="Y106" s="59">
        <v>0</v>
      </c>
      <c r="Z106" s="59">
        <v>67808.911640000006</v>
      </c>
      <c r="AA106" s="59">
        <v>29444.926769999998</v>
      </c>
      <c r="AB106" s="59">
        <v>-234.31339</v>
      </c>
      <c r="AC106" s="59">
        <v>2291.2276999999999</v>
      </c>
      <c r="AD106" s="59">
        <v>-15.5448</v>
      </c>
      <c r="AE106" s="59">
        <v>2858.8</v>
      </c>
      <c r="AF106" s="59">
        <v>1512180.62427</v>
      </c>
      <c r="AG106" s="59">
        <v>312656.04066</v>
      </c>
      <c r="AH106" s="27"/>
      <c r="AI106" s="39">
        <f t="shared" si="2"/>
        <v>0</v>
      </c>
      <c r="AK106" s="28" t="e">
        <f>AL106-#REF!</f>
        <v>#REF!</v>
      </c>
      <c r="AL106" s="40"/>
      <c r="AM106" s="40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</row>
    <row r="107" spans="1:69" s="28" customFormat="1">
      <c r="A107" s="13">
        <v>85</v>
      </c>
      <c r="B107" s="47">
        <v>30</v>
      </c>
      <c r="C107" s="18" t="s">
        <v>134</v>
      </c>
      <c r="D107" s="59">
        <v>696708.70186000003</v>
      </c>
      <c r="E107" s="59">
        <v>16821.61175</v>
      </c>
      <c r="F107" s="59">
        <v>0</v>
      </c>
      <c r="G107" s="59">
        <v>0</v>
      </c>
      <c r="H107" s="59">
        <v>191.16320999999999</v>
      </c>
      <c r="I107" s="59">
        <v>147.29543000000001</v>
      </c>
      <c r="J107" s="59">
        <v>0</v>
      </c>
      <c r="K107" s="59">
        <v>727271.55805999995</v>
      </c>
      <c r="L107" s="59">
        <v>712797.05883999995</v>
      </c>
      <c r="M107" s="59">
        <v>189.17354</v>
      </c>
      <c r="N107" s="59">
        <v>-24558.664980000001</v>
      </c>
      <c r="O107" s="59">
        <v>14474.49922</v>
      </c>
      <c r="P107" s="59">
        <v>821.33428000000004</v>
      </c>
      <c r="Q107" s="59">
        <v>-4941.7794700000004</v>
      </c>
      <c r="R107" s="59">
        <v>31618.3</v>
      </c>
      <c r="S107" s="59">
        <v>0</v>
      </c>
      <c r="T107" s="59">
        <v>0</v>
      </c>
      <c r="U107" s="59">
        <v>0</v>
      </c>
      <c r="V107" s="59">
        <v>0</v>
      </c>
      <c r="W107" s="59">
        <v>16402.8</v>
      </c>
      <c r="X107" s="59">
        <v>439.62128000000001</v>
      </c>
      <c r="Y107" s="59">
        <v>315.57600000000002</v>
      </c>
      <c r="Z107" s="59">
        <v>5943.5847899999999</v>
      </c>
      <c r="AA107" s="59">
        <v>21.114699999999999</v>
      </c>
      <c r="AB107" s="59">
        <v>-84.186149999999998</v>
      </c>
      <c r="AC107" s="59">
        <v>8740.1169000000009</v>
      </c>
      <c r="AD107" s="59">
        <v>-4.3</v>
      </c>
      <c r="AE107" s="59">
        <v>7676.5638099999996</v>
      </c>
      <c r="AF107" s="59">
        <v>1512150.71236</v>
      </c>
      <c r="AG107" s="59">
        <v>595488.59878999996</v>
      </c>
      <c r="AH107" s="27"/>
      <c r="AI107" s="39">
        <f t="shared" ref="AI107:AI138" si="3">D107+E107+F107+G107+H107+K107+R107+T107+V107+W107+X107+Y107+Z107+AA107+AC107+AE107-AF107</f>
        <v>0</v>
      </c>
      <c r="AK107" s="28" t="e">
        <f>AL107-#REF!</f>
        <v>#REF!</v>
      </c>
      <c r="AL107" s="40"/>
      <c r="AM107" s="40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</row>
    <row r="108" spans="1:69" s="28" customFormat="1">
      <c r="A108" s="13">
        <v>86</v>
      </c>
      <c r="B108" s="47">
        <v>31</v>
      </c>
      <c r="C108" s="18" t="s">
        <v>103</v>
      </c>
      <c r="D108" s="59">
        <v>442512.36631999997</v>
      </c>
      <c r="E108" s="59">
        <v>10539.199769999999</v>
      </c>
      <c r="F108" s="59">
        <v>0</v>
      </c>
      <c r="G108" s="59">
        <v>0</v>
      </c>
      <c r="H108" s="59">
        <v>22894.82559</v>
      </c>
      <c r="I108" s="59">
        <v>10967.65019</v>
      </c>
      <c r="J108" s="59">
        <v>-3.1669200000000002</v>
      </c>
      <c r="K108" s="59">
        <v>863742.47935000004</v>
      </c>
      <c r="L108" s="59">
        <v>789695.00402999995</v>
      </c>
      <c r="M108" s="59">
        <v>466365.88880999997</v>
      </c>
      <c r="N108" s="59">
        <v>-550.61686999999995</v>
      </c>
      <c r="O108" s="59">
        <v>74047.475319999998</v>
      </c>
      <c r="P108" s="59">
        <v>27635.839459999999</v>
      </c>
      <c r="Q108" s="59">
        <v>-28106.038130000001</v>
      </c>
      <c r="R108" s="59">
        <v>4746.0543699999998</v>
      </c>
      <c r="S108" s="59">
        <v>0</v>
      </c>
      <c r="T108" s="59">
        <v>0</v>
      </c>
      <c r="U108" s="59">
        <v>0</v>
      </c>
      <c r="V108" s="59">
        <v>0</v>
      </c>
      <c r="W108" s="59">
        <v>17396.849620000001</v>
      </c>
      <c r="X108" s="59">
        <v>337.55700000000002</v>
      </c>
      <c r="Y108" s="59">
        <v>158.203</v>
      </c>
      <c r="Z108" s="59">
        <v>47408.22782</v>
      </c>
      <c r="AA108" s="59">
        <v>11545.841060000001</v>
      </c>
      <c r="AB108" s="59">
        <v>-4.1181900000000002</v>
      </c>
      <c r="AC108" s="59">
        <v>270.65075999999999</v>
      </c>
      <c r="AD108" s="59">
        <v>-2.5021399999999998</v>
      </c>
      <c r="AE108" s="59">
        <v>5810.98992</v>
      </c>
      <c r="AF108" s="59">
        <v>1427363.2445799999</v>
      </c>
      <c r="AG108" s="59">
        <v>516325.47489999997</v>
      </c>
      <c r="AH108" s="27"/>
      <c r="AI108" s="39">
        <f t="shared" si="3"/>
        <v>0</v>
      </c>
      <c r="AK108" s="28" t="e">
        <f>AL108-#REF!</f>
        <v>#REF!</v>
      </c>
      <c r="AL108" s="40"/>
      <c r="AM108" s="40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</row>
    <row r="109" spans="1:69" s="28" customFormat="1">
      <c r="A109" s="13">
        <v>87</v>
      </c>
      <c r="B109" s="47">
        <v>32</v>
      </c>
      <c r="C109" s="18" t="s">
        <v>152</v>
      </c>
      <c r="D109" s="59">
        <v>609121.00708999997</v>
      </c>
      <c r="E109" s="59">
        <v>313.23464000000001</v>
      </c>
      <c r="F109" s="59">
        <v>0</v>
      </c>
      <c r="G109" s="59">
        <v>0</v>
      </c>
      <c r="H109" s="59">
        <v>9999.6532000000007</v>
      </c>
      <c r="I109" s="59">
        <v>57.398440000000001</v>
      </c>
      <c r="J109" s="59">
        <v>0</v>
      </c>
      <c r="K109" s="59">
        <v>660610.85661999998</v>
      </c>
      <c r="L109" s="59">
        <v>0</v>
      </c>
      <c r="M109" s="59">
        <v>0</v>
      </c>
      <c r="N109" s="59">
        <v>0</v>
      </c>
      <c r="O109" s="59">
        <v>660610.85661999998</v>
      </c>
      <c r="P109" s="59">
        <v>0</v>
      </c>
      <c r="Q109" s="59">
        <v>-142840.50820000001</v>
      </c>
      <c r="R109" s="59">
        <v>0</v>
      </c>
      <c r="S109" s="59">
        <v>0</v>
      </c>
      <c r="T109" s="59">
        <v>0</v>
      </c>
      <c r="U109" s="59">
        <v>0</v>
      </c>
      <c r="V109" s="59">
        <v>0</v>
      </c>
      <c r="W109" s="59">
        <v>0</v>
      </c>
      <c r="X109" s="59">
        <v>2398.3595</v>
      </c>
      <c r="Y109" s="59">
        <v>7658.8680000000004</v>
      </c>
      <c r="Z109" s="59">
        <v>74262.378349999999</v>
      </c>
      <c r="AA109" s="59">
        <v>30458.073250000001</v>
      </c>
      <c r="AB109" s="59">
        <v>-6195.7955199999997</v>
      </c>
      <c r="AC109" s="59">
        <v>14393.74813</v>
      </c>
      <c r="AD109" s="59">
        <v>-1461.09995</v>
      </c>
      <c r="AE109" s="59">
        <v>0</v>
      </c>
      <c r="AF109" s="59">
        <v>1409216.17878</v>
      </c>
      <c r="AG109" s="59">
        <v>90063.636169999998</v>
      </c>
      <c r="AH109" s="27"/>
      <c r="AI109" s="39">
        <f t="shared" si="3"/>
        <v>0</v>
      </c>
      <c r="AK109" s="28" t="e">
        <f>AL109-#REF!</f>
        <v>#REF!</v>
      </c>
      <c r="AL109" s="40"/>
      <c r="AM109" s="40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</row>
    <row r="110" spans="1:69" s="28" customFormat="1">
      <c r="A110" s="13">
        <v>88</v>
      </c>
      <c r="B110" s="47">
        <v>33</v>
      </c>
      <c r="C110" s="18" t="s">
        <v>105</v>
      </c>
      <c r="D110" s="59">
        <v>186159.37922999999</v>
      </c>
      <c r="E110" s="59">
        <v>1939.5963999999999</v>
      </c>
      <c r="F110" s="59">
        <v>0</v>
      </c>
      <c r="G110" s="59">
        <v>0</v>
      </c>
      <c r="H110" s="59">
        <v>316.03804000000002</v>
      </c>
      <c r="I110" s="59">
        <v>316.03804000000002</v>
      </c>
      <c r="J110" s="59">
        <v>-3.1922999999999999</v>
      </c>
      <c r="K110" s="59">
        <v>936687.21932999999</v>
      </c>
      <c r="L110" s="59">
        <v>849919.27339999995</v>
      </c>
      <c r="M110" s="59">
        <v>36156.067669999997</v>
      </c>
      <c r="N110" s="59">
        <v>-61906.786919999999</v>
      </c>
      <c r="O110" s="59">
        <v>86767.945930000002</v>
      </c>
      <c r="P110" s="59">
        <v>2212.41759</v>
      </c>
      <c r="Q110" s="59">
        <v>-12829.84204</v>
      </c>
      <c r="R110" s="59">
        <v>25118.054220000002</v>
      </c>
      <c r="S110" s="59">
        <v>-1987.4467299999999</v>
      </c>
      <c r="T110" s="59">
        <v>30025.89041</v>
      </c>
      <c r="U110" s="59">
        <v>0</v>
      </c>
      <c r="V110" s="59">
        <v>0</v>
      </c>
      <c r="W110" s="59">
        <v>0</v>
      </c>
      <c r="X110" s="59">
        <v>4219.9210000000003</v>
      </c>
      <c r="Y110" s="59">
        <v>12.581289999999999</v>
      </c>
      <c r="Z110" s="59">
        <v>137902.70598</v>
      </c>
      <c r="AA110" s="59">
        <v>11501.614009999999</v>
      </c>
      <c r="AB110" s="59">
        <v>-788.46753999999999</v>
      </c>
      <c r="AC110" s="59">
        <v>3786.7814899999998</v>
      </c>
      <c r="AD110" s="59">
        <v>-1711.2</v>
      </c>
      <c r="AE110" s="59">
        <v>44359.284</v>
      </c>
      <c r="AF110" s="59">
        <v>1382029.0654</v>
      </c>
      <c r="AG110" s="59">
        <v>99144.20968</v>
      </c>
      <c r="AH110" s="27"/>
      <c r="AI110" s="39">
        <f t="shared" si="3"/>
        <v>0</v>
      </c>
      <c r="AK110" s="28" t="e">
        <f>AL110-#REF!</f>
        <v>#REF!</v>
      </c>
      <c r="AL110" s="40"/>
      <c r="AM110" s="40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</row>
    <row r="111" spans="1:69" s="28" customFormat="1">
      <c r="A111" s="13">
        <v>89</v>
      </c>
      <c r="B111" s="47">
        <v>34</v>
      </c>
      <c r="C111" s="19" t="s">
        <v>193</v>
      </c>
      <c r="D111" s="59">
        <v>99059.759000000005</v>
      </c>
      <c r="E111" s="59">
        <v>1804.45399</v>
      </c>
      <c r="F111" s="59">
        <v>44887.207249999999</v>
      </c>
      <c r="G111" s="59">
        <v>449.61655999999999</v>
      </c>
      <c r="H111" s="59">
        <v>162320.25719</v>
      </c>
      <c r="I111" s="59">
        <v>11713.867620000001</v>
      </c>
      <c r="J111" s="59">
        <v>-1549.2785799999999</v>
      </c>
      <c r="K111" s="59">
        <v>940612.63234999997</v>
      </c>
      <c r="L111" s="59">
        <v>829325.86970000004</v>
      </c>
      <c r="M111" s="59">
        <v>85942.773650000003</v>
      </c>
      <c r="N111" s="59">
        <v>-151.10982999999999</v>
      </c>
      <c r="O111" s="59">
        <v>111286.76265</v>
      </c>
      <c r="P111" s="59">
        <v>0</v>
      </c>
      <c r="Q111" s="59">
        <v>-15200.757820000001</v>
      </c>
      <c r="R111" s="59">
        <v>0</v>
      </c>
      <c r="S111" s="59">
        <v>0</v>
      </c>
      <c r="T111" s="59">
        <v>0</v>
      </c>
      <c r="U111" s="59">
        <v>0</v>
      </c>
      <c r="V111" s="59">
        <v>0</v>
      </c>
      <c r="W111" s="59">
        <v>0</v>
      </c>
      <c r="X111" s="59">
        <v>0</v>
      </c>
      <c r="Y111" s="59">
        <v>3508.9733099999999</v>
      </c>
      <c r="Z111" s="59">
        <v>43075.843099999998</v>
      </c>
      <c r="AA111" s="59">
        <v>6846.2906300000004</v>
      </c>
      <c r="AB111" s="59">
        <v>-121.47687000000001</v>
      </c>
      <c r="AC111" s="59">
        <v>49018.41648</v>
      </c>
      <c r="AD111" s="59">
        <v>-13039.13645</v>
      </c>
      <c r="AE111" s="59">
        <v>0</v>
      </c>
      <c r="AF111" s="59">
        <v>1351583.4498600001</v>
      </c>
      <c r="AG111" s="59">
        <v>106099.87927</v>
      </c>
      <c r="AH111" s="14"/>
      <c r="AI111" s="39">
        <f t="shared" si="3"/>
        <v>0</v>
      </c>
      <c r="AK111" s="28" t="e">
        <f>AL111-#REF!</f>
        <v>#REF!</v>
      </c>
      <c r="AL111" s="40"/>
      <c r="AM111" s="40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</row>
    <row r="112" spans="1:69" s="28" customFormat="1">
      <c r="A112" s="13">
        <v>90</v>
      </c>
      <c r="B112" s="47">
        <v>35</v>
      </c>
      <c r="C112" s="18" t="s">
        <v>119</v>
      </c>
      <c r="D112" s="59">
        <v>1714.39429</v>
      </c>
      <c r="E112" s="59">
        <v>0</v>
      </c>
      <c r="F112" s="59">
        <v>64680.108399999997</v>
      </c>
      <c r="G112" s="59">
        <v>0</v>
      </c>
      <c r="H112" s="59">
        <v>14054.47781</v>
      </c>
      <c r="I112" s="59">
        <v>0</v>
      </c>
      <c r="J112" s="59">
        <v>-14874.15906</v>
      </c>
      <c r="K112" s="59">
        <v>1078194.2895599999</v>
      </c>
      <c r="L112" s="59">
        <v>1069342.9190400001</v>
      </c>
      <c r="M112" s="59">
        <v>107431.19031999999</v>
      </c>
      <c r="N112" s="59">
        <v>-40194.337699999996</v>
      </c>
      <c r="O112" s="59">
        <v>8851.3705200000004</v>
      </c>
      <c r="P112" s="59">
        <v>2890.5878200000002</v>
      </c>
      <c r="Q112" s="59">
        <v>-15812.653340000001</v>
      </c>
      <c r="R112" s="59">
        <v>19563.63</v>
      </c>
      <c r="S112" s="59">
        <v>-300</v>
      </c>
      <c r="T112" s="59">
        <v>0</v>
      </c>
      <c r="U112" s="59">
        <v>0</v>
      </c>
      <c r="V112" s="59">
        <v>0</v>
      </c>
      <c r="W112" s="59">
        <v>7491.2302300000001</v>
      </c>
      <c r="X112" s="59">
        <v>391.92525000000001</v>
      </c>
      <c r="Y112" s="59">
        <v>1292.6267499999999</v>
      </c>
      <c r="Z112" s="59">
        <v>18852.898799999999</v>
      </c>
      <c r="AA112" s="59">
        <v>840.60590000000002</v>
      </c>
      <c r="AB112" s="59">
        <v>-53.142490000000002</v>
      </c>
      <c r="AC112" s="59">
        <v>108380.41166</v>
      </c>
      <c r="AD112" s="59">
        <v>-46.604320000000001</v>
      </c>
      <c r="AE112" s="59">
        <v>22678.404259999999</v>
      </c>
      <c r="AF112" s="59">
        <v>1338135.00291</v>
      </c>
      <c r="AG112" s="59">
        <v>221401.23556</v>
      </c>
      <c r="AH112" s="27"/>
      <c r="AI112" s="39">
        <f t="shared" si="3"/>
        <v>0</v>
      </c>
      <c r="AK112" s="28" t="e">
        <f>AL112-#REF!</f>
        <v>#REF!</v>
      </c>
      <c r="AL112" s="40"/>
      <c r="AM112" s="40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</row>
    <row r="113" spans="1:69" s="28" customFormat="1">
      <c r="A113" s="13">
        <v>91</v>
      </c>
      <c r="B113" s="47">
        <v>36</v>
      </c>
      <c r="C113" s="18" t="s">
        <v>58</v>
      </c>
      <c r="D113" s="59">
        <v>139888.58293</v>
      </c>
      <c r="E113" s="59">
        <v>4464.3052200000002</v>
      </c>
      <c r="F113" s="59">
        <v>0</v>
      </c>
      <c r="G113" s="59">
        <v>0</v>
      </c>
      <c r="H113" s="59">
        <v>0</v>
      </c>
      <c r="I113" s="59">
        <v>0</v>
      </c>
      <c r="J113" s="59">
        <v>0</v>
      </c>
      <c r="K113" s="59">
        <v>213116.30903999999</v>
      </c>
      <c r="L113" s="59">
        <v>210497.19691999999</v>
      </c>
      <c r="M113" s="59">
        <v>22411.290949999999</v>
      </c>
      <c r="N113" s="59">
        <v>-5812.5347400000001</v>
      </c>
      <c r="O113" s="59">
        <v>2619.1121199999998</v>
      </c>
      <c r="P113" s="59">
        <v>0.94796999999999798</v>
      </c>
      <c r="Q113" s="59">
        <v>-1785.2003</v>
      </c>
      <c r="R113" s="59">
        <v>91246.049899999998</v>
      </c>
      <c r="S113" s="59">
        <v>-6854.38357</v>
      </c>
      <c r="T113" s="59">
        <v>0</v>
      </c>
      <c r="U113" s="59">
        <v>0</v>
      </c>
      <c r="V113" s="59">
        <v>0</v>
      </c>
      <c r="W113" s="59">
        <v>89295.22034</v>
      </c>
      <c r="X113" s="59">
        <v>4401.3389800000004</v>
      </c>
      <c r="Y113" s="59">
        <v>55044.019840000001</v>
      </c>
      <c r="Z113" s="59">
        <v>6018.3659799999996</v>
      </c>
      <c r="AA113" s="59">
        <v>214662.71796000001</v>
      </c>
      <c r="AB113" s="59">
        <v>-2487.97298</v>
      </c>
      <c r="AC113" s="59">
        <v>2285.5000599999998</v>
      </c>
      <c r="AD113" s="59">
        <v>-145.59764000000001</v>
      </c>
      <c r="AE113" s="59">
        <v>471673.17067000002</v>
      </c>
      <c r="AF113" s="59">
        <v>1292095.5809200001</v>
      </c>
      <c r="AG113" s="59">
        <v>139850.26686999999</v>
      </c>
      <c r="AH113" s="27"/>
      <c r="AI113" s="39">
        <f t="shared" si="3"/>
        <v>0</v>
      </c>
      <c r="AK113" s="28" t="e">
        <f>AL113-#REF!</f>
        <v>#REF!</v>
      </c>
      <c r="AL113" s="40"/>
      <c r="AM113" s="40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</row>
    <row r="114" spans="1:69" s="28" customFormat="1">
      <c r="A114" s="13">
        <v>92</v>
      </c>
      <c r="B114" s="47">
        <v>37</v>
      </c>
      <c r="C114" s="18" t="s">
        <v>140</v>
      </c>
      <c r="D114" s="59">
        <v>308505.22570000001</v>
      </c>
      <c r="E114" s="59">
        <v>5805.95201</v>
      </c>
      <c r="F114" s="59">
        <v>77307.491720000005</v>
      </c>
      <c r="G114" s="59">
        <v>0</v>
      </c>
      <c r="H114" s="59">
        <v>57549.160430000004</v>
      </c>
      <c r="I114" s="59">
        <v>43410.719539999998</v>
      </c>
      <c r="J114" s="59">
        <v>-560.60807999999997</v>
      </c>
      <c r="K114" s="59">
        <v>675656.38297999999</v>
      </c>
      <c r="L114" s="59">
        <v>597496.42993999994</v>
      </c>
      <c r="M114" s="59">
        <v>247763.65486000001</v>
      </c>
      <c r="N114" s="59">
        <v>-29549.158810000001</v>
      </c>
      <c r="O114" s="59">
        <v>78159.953039999993</v>
      </c>
      <c r="P114" s="59">
        <v>24019.844779999999</v>
      </c>
      <c r="Q114" s="59">
        <v>-6053.6926100000001</v>
      </c>
      <c r="R114" s="59">
        <v>228.09045</v>
      </c>
      <c r="S114" s="59">
        <v>-6.25</v>
      </c>
      <c r="T114" s="59">
        <v>1138.69696</v>
      </c>
      <c r="U114" s="59">
        <v>0</v>
      </c>
      <c r="V114" s="59">
        <v>0</v>
      </c>
      <c r="W114" s="59">
        <v>35436.809000000001</v>
      </c>
      <c r="X114" s="59">
        <v>428.82168000000001</v>
      </c>
      <c r="Y114" s="59">
        <v>302.62419999999997</v>
      </c>
      <c r="Z114" s="59">
        <v>23663.581109999999</v>
      </c>
      <c r="AA114" s="59">
        <v>3295.6278299999999</v>
      </c>
      <c r="AB114" s="59">
        <v>-542.04282000000001</v>
      </c>
      <c r="AC114" s="59">
        <v>1881.3887400000001</v>
      </c>
      <c r="AD114" s="59">
        <v>-76.89555</v>
      </c>
      <c r="AE114" s="59">
        <v>68291.815709999995</v>
      </c>
      <c r="AF114" s="59">
        <v>1259491.6685200001</v>
      </c>
      <c r="AG114" s="59">
        <v>582331.58962999994</v>
      </c>
      <c r="AH114" s="27"/>
      <c r="AI114" s="39">
        <f t="shared" si="3"/>
        <v>0</v>
      </c>
      <c r="AK114" s="28" t="e">
        <f>AL114-#REF!</f>
        <v>#REF!</v>
      </c>
      <c r="AL114" s="40"/>
      <c r="AM114" s="40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</row>
    <row r="115" spans="1:69" s="28" customFormat="1">
      <c r="A115" s="13">
        <v>93</v>
      </c>
      <c r="B115" s="47">
        <v>38</v>
      </c>
      <c r="C115" s="18" t="s">
        <v>179</v>
      </c>
      <c r="D115" s="59">
        <v>291212.77276999998</v>
      </c>
      <c r="E115" s="59">
        <v>4948.8377600000003</v>
      </c>
      <c r="F115" s="59">
        <v>223.02431000000001</v>
      </c>
      <c r="G115" s="59">
        <v>651.01530000000002</v>
      </c>
      <c r="H115" s="59">
        <v>749.12720000000002</v>
      </c>
      <c r="I115" s="59">
        <v>749.12720000000002</v>
      </c>
      <c r="J115" s="59">
        <v>-7.5669399999999998</v>
      </c>
      <c r="K115" s="59">
        <v>878476.25100000005</v>
      </c>
      <c r="L115" s="59">
        <v>555400.39748000004</v>
      </c>
      <c r="M115" s="59">
        <v>175691.53082000001</v>
      </c>
      <c r="N115" s="59">
        <v>-29411.42225</v>
      </c>
      <c r="O115" s="59">
        <v>323075.85352</v>
      </c>
      <c r="P115" s="59">
        <v>2394.20829</v>
      </c>
      <c r="Q115" s="59">
        <v>-3732.7226799999999</v>
      </c>
      <c r="R115" s="59">
        <v>0</v>
      </c>
      <c r="S115" s="59">
        <v>0</v>
      </c>
      <c r="T115" s="59">
        <v>0</v>
      </c>
      <c r="U115" s="59">
        <v>0</v>
      </c>
      <c r="V115" s="59">
        <v>0</v>
      </c>
      <c r="W115" s="59">
        <v>60924.661999999997</v>
      </c>
      <c r="X115" s="59">
        <v>146.22999999999999</v>
      </c>
      <c r="Y115" s="59">
        <v>0</v>
      </c>
      <c r="Z115" s="59">
        <v>15157.73151</v>
      </c>
      <c r="AA115" s="59">
        <v>1332.52341</v>
      </c>
      <c r="AB115" s="59">
        <v>-113.77403</v>
      </c>
      <c r="AC115" s="59">
        <v>3560.8119200000001</v>
      </c>
      <c r="AD115" s="59">
        <v>-513.79668000000004</v>
      </c>
      <c r="AE115" s="59">
        <v>0</v>
      </c>
      <c r="AF115" s="59">
        <v>1257382.9871799999</v>
      </c>
      <c r="AG115" s="59">
        <v>367296.48350999999</v>
      </c>
      <c r="AH115" s="27"/>
      <c r="AI115" s="39">
        <f t="shared" si="3"/>
        <v>0</v>
      </c>
      <c r="AK115" s="28" t="e">
        <f>AL115-#REF!</f>
        <v>#REF!</v>
      </c>
      <c r="AL115" s="40"/>
      <c r="AM115" s="40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</row>
    <row r="116" spans="1:69" s="28" customFormat="1">
      <c r="A116" s="13">
        <v>94</v>
      </c>
      <c r="B116" s="47">
        <v>39</v>
      </c>
      <c r="C116" s="18" t="s">
        <v>151</v>
      </c>
      <c r="D116" s="59">
        <v>7208.7445299999999</v>
      </c>
      <c r="E116" s="59">
        <v>19.625689999999999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695678.85334000003</v>
      </c>
      <c r="L116" s="59">
        <v>694955.99745999998</v>
      </c>
      <c r="M116" s="59">
        <v>0</v>
      </c>
      <c r="N116" s="59">
        <v>-10511.0317</v>
      </c>
      <c r="O116" s="59">
        <v>722.85587999999905</v>
      </c>
      <c r="P116" s="59">
        <v>-9.9999999747524305E-6</v>
      </c>
      <c r="Q116" s="59">
        <v>-15209.37024</v>
      </c>
      <c r="R116" s="59">
        <v>0.1</v>
      </c>
      <c r="S116" s="59">
        <v>0</v>
      </c>
      <c r="T116" s="59">
        <v>0</v>
      </c>
      <c r="U116" s="59">
        <v>0</v>
      </c>
      <c r="V116" s="59">
        <v>0</v>
      </c>
      <c r="W116" s="59">
        <v>0</v>
      </c>
      <c r="X116" s="59">
        <v>320.41233999999997</v>
      </c>
      <c r="Y116" s="59">
        <v>0</v>
      </c>
      <c r="Z116" s="59">
        <v>4278.8930499999997</v>
      </c>
      <c r="AA116" s="59">
        <v>487039.65234999999</v>
      </c>
      <c r="AB116" s="59">
        <v>-42292.20523</v>
      </c>
      <c r="AC116" s="59">
        <v>409.53555</v>
      </c>
      <c r="AD116" s="59">
        <v>0</v>
      </c>
      <c r="AE116" s="59">
        <v>0</v>
      </c>
      <c r="AF116" s="59">
        <v>1194955.8168500001</v>
      </c>
      <c r="AG116" s="59">
        <v>1667.44975</v>
      </c>
      <c r="AH116" s="27"/>
      <c r="AI116" s="39">
        <f t="shared" si="3"/>
        <v>0</v>
      </c>
      <c r="AK116" s="28" t="e">
        <f>AL116-#REF!</f>
        <v>#REF!</v>
      </c>
      <c r="AL116" s="40"/>
      <c r="AM116" s="40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</row>
    <row r="117" spans="1:69" s="28" customFormat="1">
      <c r="A117" s="13">
        <v>95</v>
      </c>
      <c r="B117" s="47">
        <v>40</v>
      </c>
      <c r="C117" s="18" t="s">
        <v>113</v>
      </c>
      <c r="D117" s="59">
        <v>196724.43218999999</v>
      </c>
      <c r="E117" s="59">
        <v>7546.6800999999996</v>
      </c>
      <c r="F117" s="59">
        <v>0</v>
      </c>
      <c r="G117" s="59">
        <v>0</v>
      </c>
      <c r="H117" s="59">
        <v>243269.74924</v>
      </c>
      <c r="I117" s="59">
        <v>243269.74924</v>
      </c>
      <c r="J117" s="59">
        <v>-36.482840000000003</v>
      </c>
      <c r="K117" s="59">
        <v>585267.87707000005</v>
      </c>
      <c r="L117" s="59">
        <v>506129.55920999998</v>
      </c>
      <c r="M117" s="59">
        <v>283451.36671999999</v>
      </c>
      <c r="N117" s="59">
        <v>-21701.02563</v>
      </c>
      <c r="O117" s="59">
        <v>79138.317859999996</v>
      </c>
      <c r="P117" s="59">
        <v>1332.8662400000001</v>
      </c>
      <c r="Q117" s="59">
        <v>-4047.4333099999999</v>
      </c>
      <c r="R117" s="59">
        <v>0</v>
      </c>
      <c r="S117" s="59">
        <v>0</v>
      </c>
      <c r="T117" s="59">
        <v>0</v>
      </c>
      <c r="U117" s="59">
        <v>0</v>
      </c>
      <c r="V117" s="59">
        <v>0</v>
      </c>
      <c r="W117" s="59">
        <v>3885.55719</v>
      </c>
      <c r="X117" s="59">
        <v>0</v>
      </c>
      <c r="Y117" s="59">
        <v>0</v>
      </c>
      <c r="Z117" s="59">
        <v>64590.420169999998</v>
      </c>
      <c r="AA117" s="59">
        <v>7892.65121</v>
      </c>
      <c r="AB117" s="59">
        <v>-86.965369999999993</v>
      </c>
      <c r="AC117" s="59">
        <v>4247.3448799999996</v>
      </c>
      <c r="AD117" s="59">
        <v>0</v>
      </c>
      <c r="AE117" s="59">
        <v>10823.673070000001</v>
      </c>
      <c r="AF117" s="59">
        <v>1124248.38512</v>
      </c>
      <c r="AG117" s="59">
        <v>643139.83892000001</v>
      </c>
      <c r="AH117" s="27"/>
      <c r="AI117" s="39">
        <f t="shared" si="3"/>
        <v>0</v>
      </c>
      <c r="AK117" s="28" t="e">
        <f>AL117-#REF!</f>
        <v>#REF!</v>
      </c>
      <c r="AL117" s="40"/>
      <c r="AM117" s="40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</row>
    <row r="118" spans="1:69" s="28" customFormat="1">
      <c r="A118" s="13">
        <v>96</v>
      </c>
      <c r="B118" s="47">
        <v>41</v>
      </c>
      <c r="C118" s="18" t="s">
        <v>143</v>
      </c>
      <c r="D118" s="59">
        <v>151607.4105</v>
      </c>
      <c r="E118" s="59">
        <v>8451.9042700000009</v>
      </c>
      <c r="F118" s="59">
        <v>0</v>
      </c>
      <c r="G118" s="59">
        <v>281.64855999999997</v>
      </c>
      <c r="H118" s="59">
        <v>86532.801689999993</v>
      </c>
      <c r="I118" s="59">
        <v>86532.801689999993</v>
      </c>
      <c r="J118" s="59">
        <v>-1190.2683</v>
      </c>
      <c r="K118" s="59">
        <v>687642.56639000005</v>
      </c>
      <c r="L118" s="59">
        <v>657556.19680000003</v>
      </c>
      <c r="M118" s="59">
        <v>215745.81468000001</v>
      </c>
      <c r="N118" s="59">
        <v>-5658.6199299999998</v>
      </c>
      <c r="O118" s="59">
        <v>30086.369589999998</v>
      </c>
      <c r="P118" s="59">
        <v>7591.1294200000002</v>
      </c>
      <c r="Q118" s="59">
        <v>-38695.85383</v>
      </c>
      <c r="R118" s="59">
        <v>55943.751450000003</v>
      </c>
      <c r="S118" s="59">
        <v>-428.09957000000003</v>
      </c>
      <c r="T118" s="59">
        <v>0</v>
      </c>
      <c r="U118" s="59">
        <v>0</v>
      </c>
      <c r="V118" s="59">
        <v>5152</v>
      </c>
      <c r="W118" s="59">
        <v>25186.396799999999</v>
      </c>
      <c r="X118" s="59">
        <v>807.53499999999997</v>
      </c>
      <c r="Y118" s="59">
        <v>7754.0710300000001</v>
      </c>
      <c r="Z118" s="59">
        <v>33660.473140000002</v>
      </c>
      <c r="AA118" s="59">
        <v>15129.161239999999</v>
      </c>
      <c r="AB118" s="59">
        <v>-423.48142999999999</v>
      </c>
      <c r="AC118" s="59">
        <v>18361.778620000001</v>
      </c>
      <c r="AD118" s="59">
        <v>-1179.8391799999999</v>
      </c>
      <c r="AE118" s="59">
        <v>0</v>
      </c>
      <c r="AF118" s="59">
        <v>1096511.49869</v>
      </c>
      <c r="AG118" s="59">
        <v>391766.38614000002</v>
      </c>
      <c r="AH118" s="27"/>
      <c r="AI118" s="39">
        <f t="shared" si="3"/>
        <v>0</v>
      </c>
      <c r="AK118" s="28" t="e">
        <f>AL118-#REF!</f>
        <v>#REF!</v>
      </c>
      <c r="AL118" s="40"/>
      <c r="AM118" s="40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</row>
    <row r="119" spans="1:69" s="28" customFormat="1">
      <c r="A119" s="13">
        <v>97</v>
      </c>
      <c r="B119" s="47">
        <v>42</v>
      </c>
      <c r="C119" s="18" t="s">
        <v>100</v>
      </c>
      <c r="D119" s="59">
        <v>25508.364659999999</v>
      </c>
      <c r="E119" s="59">
        <v>21829.219519999999</v>
      </c>
      <c r="F119" s="59">
        <v>54867.956630000001</v>
      </c>
      <c r="G119" s="59">
        <v>0</v>
      </c>
      <c r="H119" s="59">
        <v>107237.52506</v>
      </c>
      <c r="I119" s="59">
        <v>99612.564429999999</v>
      </c>
      <c r="J119" s="59">
        <v>-29.947780000000002</v>
      </c>
      <c r="K119" s="59">
        <v>712791.74606000003</v>
      </c>
      <c r="L119" s="59">
        <v>639398.14445999998</v>
      </c>
      <c r="M119" s="59">
        <v>256357.0667</v>
      </c>
      <c r="N119" s="59">
        <v>-63803.862540000002</v>
      </c>
      <c r="O119" s="59">
        <v>73393.601599999995</v>
      </c>
      <c r="P119" s="59">
        <v>22513.354490000002</v>
      </c>
      <c r="Q119" s="59">
        <v>-7035.1453099999999</v>
      </c>
      <c r="R119" s="59">
        <v>0</v>
      </c>
      <c r="S119" s="59">
        <v>0</v>
      </c>
      <c r="T119" s="59">
        <v>75160.299069999994</v>
      </c>
      <c r="U119" s="59">
        <v>0</v>
      </c>
      <c r="V119" s="59">
        <v>0</v>
      </c>
      <c r="W119" s="59">
        <v>0</v>
      </c>
      <c r="X119" s="59">
        <v>1800.6659999999999</v>
      </c>
      <c r="Y119" s="59">
        <v>0</v>
      </c>
      <c r="Z119" s="59">
        <v>52811.272729999997</v>
      </c>
      <c r="AA119" s="59">
        <v>1779.7700199999999</v>
      </c>
      <c r="AB119" s="59">
        <v>-38.229340000000001</v>
      </c>
      <c r="AC119" s="59">
        <v>40029.914340000003</v>
      </c>
      <c r="AD119" s="59">
        <v>-265.05322999999999</v>
      </c>
      <c r="AE119" s="59">
        <v>0</v>
      </c>
      <c r="AF119" s="59">
        <v>1093816.7340899999</v>
      </c>
      <c r="AG119" s="59">
        <v>433657.55103999999</v>
      </c>
      <c r="AH119" s="27"/>
      <c r="AI119" s="39">
        <f t="shared" si="3"/>
        <v>0</v>
      </c>
      <c r="AK119" s="28" t="e">
        <f>AL119-#REF!</f>
        <v>#REF!</v>
      </c>
      <c r="AL119" s="40"/>
      <c r="AM119" s="40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</row>
    <row r="120" spans="1:69" s="28" customFormat="1">
      <c r="A120" s="13">
        <v>98</v>
      </c>
      <c r="B120" s="47">
        <v>43</v>
      </c>
      <c r="C120" s="18" t="s">
        <v>87</v>
      </c>
      <c r="D120" s="59">
        <v>205357.60673999999</v>
      </c>
      <c r="E120" s="59">
        <v>5494.7098500000002</v>
      </c>
      <c r="F120" s="59">
        <v>0</v>
      </c>
      <c r="G120" s="59">
        <v>0</v>
      </c>
      <c r="H120" s="59">
        <v>150426.66978</v>
      </c>
      <c r="I120" s="59">
        <v>9801.5538300000007</v>
      </c>
      <c r="J120" s="59">
        <v>-15285.351699999999</v>
      </c>
      <c r="K120" s="59">
        <v>597566.08245999995</v>
      </c>
      <c r="L120" s="59">
        <v>573300.37063999998</v>
      </c>
      <c r="M120" s="59">
        <v>31881.644670000001</v>
      </c>
      <c r="N120" s="59">
        <v>-49792.026899999997</v>
      </c>
      <c r="O120" s="59">
        <v>24265.71182</v>
      </c>
      <c r="P120" s="59">
        <v>3520.4186599999998</v>
      </c>
      <c r="Q120" s="59">
        <v>-4606.08187</v>
      </c>
      <c r="R120" s="59">
        <v>61</v>
      </c>
      <c r="S120" s="59">
        <v>-70</v>
      </c>
      <c r="T120" s="59">
        <v>0</v>
      </c>
      <c r="U120" s="59">
        <v>0</v>
      </c>
      <c r="V120" s="59">
        <v>0</v>
      </c>
      <c r="W120" s="59">
        <v>33202.313289999998</v>
      </c>
      <c r="X120" s="59">
        <v>8.0746099999999998</v>
      </c>
      <c r="Y120" s="59">
        <v>707.79744000000005</v>
      </c>
      <c r="Z120" s="59">
        <v>2908.81837</v>
      </c>
      <c r="AA120" s="59">
        <v>95778.349690000003</v>
      </c>
      <c r="AB120" s="59">
        <v>-1991.63663</v>
      </c>
      <c r="AC120" s="59">
        <v>564.43119999999999</v>
      </c>
      <c r="AD120" s="59">
        <v>-40.906080000000003</v>
      </c>
      <c r="AE120" s="59">
        <v>0</v>
      </c>
      <c r="AF120" s="59">
        <v>1092075.8534299999</v>
      </c>
      <c r="AG120" s="59">
        <v>218519.05105000001</v>
      </c>
      <c r="AH120" s="27"/>
      <c r="AI120" s="39">
        <f t="shared" si="3"/>
        <v>0</v>
      </c>
      <c r="AK120" s="28" t="e">
        <f>AL120-#REF!</f>
        <v>#REF!</v>
      </c>
      <c r="AL120" s="40"/>
      <c r="AM120" s="40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</row>
    <row r="121" spans="1:69" s="28" customFormat="1">
      <c r="A121" s="13">
        <v>99</v>
      </c>
      <c r="B121" s="47">
        <v>44</v>
      </c>
      <c r="C121" s="18" t="s">
        <v>141</v>
      </c>
      <c r="D121" s="59">
        <v>75156.170060000004</v>
      </c>
      <c r="E121" s="59">
        <v>8537.0878100000009</v>
      </c>
      <c r="F121" s="59">
        <v>0</v>
      </c>
      <c r="G121" s="59">
        <v>0</v>
      </c>
      <c r="H121" s="59">
        <v>13401.91509</v>
      </c>
      <c r="I121" s="59">
        <v>13401.91509</v>
      </c>
      <c r="J121" s="59">
        <v>-135.81608</v>
      </c>
      <c r="K121" s="59">
        <v>654431.78119999997</v>
      </c>
      <c r="L121" s="59">
        <v>640282.85695000004</v>
      </c>
      <c r="M121" s="59">
        <v>465102.46830000001</v>
      </c>
      <c r="N121" s="59">
        <v>-43347.910499999998</v>
      </c>
      <c r="O121" s="59">
        <v>14148.92425</v>
      </c>
      <c r="P121" s="59">
        <v>5594.6310700000004</v>
      </c>
      <c r="Q121" s="59">
        <v>-11351.111720000001</v>
      </c>
      <c r="R121" s="59">
        <v>215769.70483999999</v>
      </c>
      <c r="S121" s="59">
        <v>0</v>
      </c>
      <c r="T121" s="59">
        <v>0</v>
      </c>
      <c r="U121" s="59">
        <v>0</v>
      </c>
      <c r="V121" s="59">
        <v>0</v>
      </c>
      <c r="W121" s="59">
        <v>17239.137650000001</v>
      </c>
      <c r="X121" s="59">
        <v>827.61248000000001</v>
      </c>
      <c r="Y121" s="59">
        <v>1948.4440999999999</v>
      </c>
      <c r="Z121" s="59">
        <v>4826.9745499999999</v>
      </c>
      <c r="AA121" s="59">
        <v>7290.1581699999997</v>
      </c>
      <c r="AB121" s="59">
        <v>-1638.40174</v>
      </c>
      <c r="AC121" s="59">
        <v>710.95231000000001</v>
      </c>
      <c r="AD121" s="59">
        <v>-34.33578</v>
      </c>
      <c r="AE121" s="59">
        <v>46007.551500000001</v>
      </c>
      <c r="AF121" s="59">
        <v>1046147.48976</v>
      </c>
      <c r="AG121" s="59">
        <v>604437.57576000004</v>
      </c>
      <c r="AH121" s="27"/>
      <c r="AI121" s="39">
        <f t="shared" si="3"/>
        <v>0</v>
      </c>
      <c r="AK121" s="28" t="e">
        <f>AL121-#REF!</f>
        <v>#REF!</v>
      </c>
      <c r="AL121" s="40"/>
      <c r="AM121" s="40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</row>
    <row r="122" spans="1:69" s="28" customFormat="1">
      <c r="A122" s="13">
        <v>100</v>
      </c>
      <c r="B122" s="47">
        <v>45</v>
      </c>
      <c r="C122" s="18" t="s">
        <v>160</v>
      </c>
      <c r="D122" s="59">
        <v>55078.316250000003</v>
      </c>
      <c r="E122" s="59">
        <v>484.69981000000001</v>
      </c>
      <c r="F122" s="59">
        <v>7034.44</v>
      </c>
      <c r="G122" s="59">
        <v>7186.9241899999997</v>
      </c>
      <c r="H122" s="59">
        <v>0</v>
      </c>
      <c r="I122" s="59">
        <v>0</v>
      </c>
      <c r="J122" s="59">
        <v>0</v>
      </c>
      <c r="K122" s="59">
        <v>963057.85245000001</v>
      </c>
      <c r="L122" s="59">
        <v>956329.04764</v>
      </c>
      <c r="M122" s="59">
        <v>4055.55062</v>
      </c>
      <c r="N122" s="59">
        <v>-169987.53531000001</v>
      </c>
      <c r="O122" s="59">
        <v>6728.8048099999996</v>
      </c>
      <c r="P122" s="59">
        <v>0</v>
      </c>
      <c r="Q122" s="59">
        <v>-2239.1291799999999</v>
      </c>
      <c r="R122" s="59">
        <v>0</v>
      </c>
      <c r="S122" s="59">
        <v>0</v>
      </c>
      <c r="T122" s="59">
        <v>0</v>
      </c>
      <c r="U122" s="59">
        <v>0</v>
      </c>
      <c r="V122" s="59">
        <v>0</v>
      </c>
      <c r="W122" s="59">
        <v>0</v>
      </c>
      <c r="X122" s="59">
        <v>325.24131999999997</v>
      </c>
      <c r="Y122" s="59">
        <v>0</v>
      </c>
      <c r="Z122" s="59">
        <v>1882.79645</v>
      </c>
      <c r="AA122" s="59">
        <v>174.37261000000001</v>
      </c>
      <c r="AB122" s="59">
        <v>-796.63595999999995</v>
      </c>
      <c r="AC122" s="59">
        <v>409.86036999999999</v>
      </c>
      <c r="AD122" s="59">
        <v>-1.4149999999999999E-2</v>
      </c>
      <c r="AE122" s="59">
        <v>0</v>
      </c>
      <c r="AF122" s="59">
        <v>1035634.50345</v>
      </c>
      <c r="AG122" s="59">
        <v>16204.82948</v>
      </c>
      <c r="AH122" s="27"/>
      <c r="AI122" s="39">
        <f t="shared" si="3"/>
        <v>0</v>
      </c>
      <c r="AK122" s="28" t="e">
        <f>AL122-#REF!</f>
        <v>#REF!</v>
      </c>
      <c r="AL122" s="40"/>
      <c r="AM122" s="40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</row>
    <row r="123" spans="1:69" s="28" customFormat="1">
      <c r="A123" s="13">
        <v>101</v>
      </c>
      <c r="B123" s="47">
        <v>46</v>
      </c>
      <c r="C123" s="18" t="s">
        <v>107</v>
      </c>
      <c r="D123" s="59">
        <v>116438.23122</v>
      </c>
      <c r="E123" s="59">
        <v>4736.3693899999998</v>
      </c>
      <c r="F123" s="59">
        <v>0</v>
      </c>
      <c r="G123" s="59">
        <v>0</v>
      </c>
      <c r="H123" s="59">
        <v>2199.38924</v>
      </c>
      <c r="I123" s="59">
        <v>318.48511999999999</v>
      </c>
      <c r="J123" s="59">
        <v>0</v>
      </c>
      <c r="K123" s="59">
        <v>744052.98860000004</v>
      </c>
      <c r="L123" s="59">
        <v>665042.67159000004</v>
      </c>
      <c r="M123" s="59">
        <v>263599.06977</v>
      </c>
      <c r="N123" s="59">
        <v>-6148.5460599999997</v>
      </c>
      <c r="O123" s="59">
        <v>79010.317009999999</v>
      </c>
      <c r="P123" s="59">
        <v>7773.5437099999999</v>
      </c>
      <c r="Q123" s="59">
        <v>-1596.47009</v>
      </c>
      <c r="R123" s="59">
        <v>3410.01</v>
      </c>
      <c r="S123" s="59">
        <v>-9.9039000000000001</v>
      </c>
      <c r="T123" s="59">
        <v>0</v>
      </c>
      <c r="U123" s="59">
        <v>0</v>
      </c>
      <c r="V123" s="59">
        <v>0</v>
      </c>
      <c r="W123" s="59">
        <v>0</v>
      </c>
      <c r="X123" s="59">
        <v>102.249</v>
      </c>
      <c r="Y123" s="59">
        <v>57.456000000000003</v>
      </c>
      <c r="Z123" s="59">
        <v>40282.982259999997</v>
      </c>
      <c r="AA123" s="59">
        <v>4853.1835499999997</v>
      </c>
      <c r="AB123" s="59">
        <v>-429.12189999999998</v>
      </c>
      <c r="AC123" s="59">
        <v>730.08456999999999</v>
      </c>
      <c r="AD123" s="59">
        <v>-21.586390000000002</v>
      </c>
      <c r="AE123" s="59">
        <v>20446.099999999999</v>
      </c>
      <c r="AF123" s="59">
        <v>937309.04382999998</v>
      </c>
      <c r="AG123" s="59">
        <v>334273.48301000003</v>
      </c>
      <c r="AH123" s="27"/>
      <c r="AI123" s="39">
        <f t="shared" si="3"/>
        <v>0</v>
      </c>
      <c r="AK123" s="28" t="e">
        <f>AL123-#REF!</f>
        <v>#REF!</v>
      </c>
      <c r="AL123" s="40"/>
      <c r="AM123" s="40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</row>
    <row r="124" spans="1:69" s="28" customFormat="1">
      <c r="A124" s="13">
        <v>102</v>
      </c>
      <c r="B124" s="47">
        <v>47</v>
      </c>
      <c r="C124" s="18" t="s">
        <v>124</v>
      </c>
      <c r="D124" s="59">
        <v>4700.41291</v>
      </c>
      <c r="E124" s="59">
        <v>7433.70658</v>
      </c>
      <c r="F124" s="59">
        <v>0</v>
      </c>
      <c r="G124" s="59">
        <v>0</v>
      </c>
      <c r="H124" s="59">
        <v>0</v>
      </c>
      <c r="I124" s="59">
        <v>0</v>
      </c>
      <c r="J124" s="59">
        <v>0</v>
      </c>
      <c r="K124" s="59">
        <v>828065.71397000004</v>
      </c>
      <c r="L124" s="59">
        <v>645897.13532999996</v>
      </c>
      <c r="M124" s="59">
        <v>116710.34471999999</v>
      </c>
      <c r="N124" s="59">
        <v>-46615.529549999999</v>
      </c>
      <c r="O124" s="59">
        <v>182168.57863999999</v>
      </c>
      <c r="P124" s="59">
        <v>53188.754260000002</v>
      </c>
      <c r="Q124" s="59">
        <v>-20361.133450000001</v>
      </c>
      <c r="R124" s="59">
        <v>0</v>
      </c>
      <c r="S124" s="59">
        <v>0</v>
      </c>
      <c r="T124" s="59">
        <v>0</v>
      </c>
      <c r="U124" s="59">
        <v>0</v>
      </c>
      <c r="V124" s="59">
        <v>0</v>
      </c>
      <c r="W124" s="59">
        <v>1343.1415300000001</v>
      </c>
      <c r="X124" s="59">
        <v>804.697</v>
      </c>
      <c r="Y124" s="59">
        <v>304.97185000000002</v>
      </c>
      <c r="Z124" s="59">
        <v>52661.348660000003</v>
      </c>
      <c r="AA124" s="59">
        <v>14280.023230000001</v>
      </c>
      <c r="AB124" s="59">
        <v>-181.3897</v>
      </c>
      <c r="AC124" s="59">
        <v>1436.9682700000001</v>
      </c>
      <c r="AD124" s="59">
        <v>-4.06135</v>
      </c>
      <c r="AE124" s="59">
        <v>6913.36</v>
      </c>
      <c r="AF124" s="59">
        <v>917944.34400000004</v>
      </c>
      <c r="AG124" s="59">
        <v>174898.55035</v>
      </c>
      <c r="AH124" s="27"/>
      <c r="AI124" s="39">
        <f t="shared" si="3"/>
        <v>0</v>
      </c>
      <c r="AK124" s="28" t="e">
        <f>AL124-#REF!</f>
        <v>#REF!</v>
      </c>
      <c r="AL124" s="40"/>
      <c r="AM124" s="40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</row>
    <row r="125" spans="1:69" s="28" customFormat="1">
      <c r="A125" s="13">
        <v>103</v>
      </c>
      <c r="B125" s="47">
        <v>48</v>
      </c>
      <c r="C125" s="19" t="s">
        <v>168</v>
      </c>
      <c r="D125" s="59">
        <v>142119.74434999999</v>
      </c>
      <c r="E125" s="59">
        <v>3332.2195499999998</v>
      </c>
      <c r="F125" s="59">
        <v>0</v>
      </c>
      <c r="G125" s="59">
        <v>0</v>
      </c>
      <c r="H125" s="59">
        <v>69086.753580000004</v>
      </c>
      <c r="I125" s="59">
        <v>47520.687420000002</v>
      </c>
      <c r="J125" s="59">
        <v>-9826.0004900000004</v>
      </c>
      <c r="K125" s="59">
        <v>661901.61606000003</v>
      </c>
      <c r="L125" s="59">
        <v>625835.03315999999</v>
      </c>
      <c r="M125" s="59">
        <v>160740.01224000001</v>
      </c>
      <c r="N125" s="59">
        <v>-63498.760049999997</v>
      </c>
      <c r="O125" s="59">
        <v>36066.582900000001</v>
      </c>
      <c r="P125" s="59">
        <v>0</v>
      </c>
      <c r="Q125" s="59">
        <v>-1927.95326</v>
      </c>
      <c r="R125" s="59">
        <v>0</v>
      </c>
      <c r="S125" s="59">
        <v>0</v>
      </c>
      <c r="T125" s="59">
        <v>0</v>
      </c>
      <c r="U125" s="59">
        <v>0</v>
      </c>
      <c r="V125" s="59">
        <v>0</v>
      </c>
      <c r="W125" s="59">
        <v>0</v>
      </c>
      <c r="X125" s="59">
        <v>894.70799999999997</v>
      </c>
      <c r="Y125" s="59">
        <v>631.42547000000002</v>
      </c>
      <c r="Z125" s="59">
        <v>32259.424559999999</v>
      </c>
      <c r="AA125" s="59">
        <v>6607.6072700000004</v>
      </c>
      <c r="AB125" s="59">
        <v>-349.73971</v>
      </c>
      <c r="AC125" s="59">
        <v>794.52157999999997</v>
      </c>
      <c r="AD125" s="59">
        <v>-3.0032000000000001</v>
      </c>
      <c r="AE125" s="59">
        <v>0</v>
      </c>
      <c r="AF125" s="59">
        <v>917628.02041999996</v>
      </c>
      <c r="AG125" s="59">
        <v>244103.43875</v>
      </c>
      <c r="AH125" s="27"/>
      <c r="AI125" s="39">
        <f t="shared" si="3"/>
        <v>0</v>
      </c>
      <c r="AK125" s="28" t="e">
        <f>AL125-#REF!</f>
        <v>#REF!</v>
      </c>
      <c r="AL125" s="40"/>
      <c r="AM125" s="40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</row>
    <row r="126" spans="1:69" s="28" customFormat="1">
      <c r="A126" s="13">
        <v>104</v>
      </c>
      <c r="B126" s="47">
        <v>49</v>
      </c>
      <c r="C126" s="54" t="s">
        <v>182</v>
      </c>
      <c r="D126" s="59">
        <v>202450.17121999999</v>
      </c>
      <c r="E126" s="59">
        <v>6156.19884</v>
      </c>
      <c r="F126" s="59">
        <v>0</v>
      </c>
      <c r="G126" s="59">
        <v>0</v>
      </c>
      <c r="H126" s="59">
        <v>0</v>
      </c>
      <c r="I126" s="59">
        <v>0</v>
      </c>
      <c r="J126" s="59">
        <v>0</v>
      </c>
      <c r="K126" s="59">
        <v>684535.49583000003</v>
      </c>
      <c r="L126" s="59">
        <v>684535.49583000003</v>
      </c>
      <c r="M126" s="59">
        <v>212986.45387999999</v>
      </c>
      <c r="N126" s="59">
        <v>-41.535359999999997</v>
      </c>
      <c r="O126" s="59">
        <v>0</v>
      </c>
      <c r="P126" s="59">
        <v>0</v>
      </c>
      <c r="Q126" s="59">
        <v>0</v>
      </c>
      <c r="R126" s="59">
        <v>0</v>
      </c>
      <c r="S126" s="59">
        <v>0</v>
      </c>
      <c r="T126" s="59">
        <v>0</v>
      </c>
      <c r="U126" s="59">
        <v>0</v>
      </c>
      <c r="V126" s="59">
        <v>0</v>
      </c>
      <c r="W126" s="59">
        <v>0</v>
      </c>
      <c r="X126" s="59">
        <v>0</v>
      </c>
      <c r="Y126" s="59">
        <v>526.16800000000001</v>
      </c>
      <c r="Z126" s="59">
        <v>9366.3249099999994</v>
      </c>
      <c r="AA126" s="59">
        <v>695.05907000000002</v>
      </c>
      <c r="AB126" s="59">
        <v>-24.65278</v>
      </c>
      <c r="AC126" s="59">
        <v>4440.6585400000004</v>
      </c>
      <c r="AD126" s="59">
        <v>-0.99556</v>
      </c>
      <c r="AE126" s="59">
        <v>0</v>
      </c>
      <c r="AF126" s="59">
        <v>908170.07640999998</v>
      </c>
      <c r="AG126" s="59">
        <v>381834.60566</v>
      </c>
      <c r="AH126" s="27"/>
      <c r="AI126" s="39">
        <f t="shared" si="3"/>
        <v>0</v>
      </c>
      <c r="AK126" s="28" t="e">
        <f>AL126-#REF!</f>
        <v>#REF!</v>
      </c>
      <c r="AL126" s="40"/>
      <c r="AM126" s="40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</row>
    <row r="127" spans="1:69" s="28" customFormat="1">
      <c r="A127" s="13">
        <v>105</v>
      </c>
      <c r="B127" s="47">
        <v>50</v>
      </c>
      <c r="C127" s="18" t="s">
        <v>204</v>
      </c>
      <c r="D127" s="59">
        <v>123969.95866</v>
      </c>
      <c r="E127" s="59">
        <v>1482.2842599999999</v>
      </c>
      <c r="F127" s="59">
        <v>0</v>
      </c>
      <c r="G127" s="59">
        <v>0</v>
      </c>
      <c r="H127" s="59">
        <v>103179.7629</v>
      </c>
      <c r="I127" s="59">
        <v>94386.052089999997</v>
      </c>
      <c r="J127" s="59">
        <v>-1042.21966</v>
      </c>
      <c r="K127" s="59">
        <v>647706.33264000004</v>
      </c>
      <c r="L127" s="59">
        <v>626043.81318000006</v>
      </c>
      <c r="M127" s="59">
        <v>0</v>
      </c>
      <c r="N127" s="59">
        <v>-117813.35438999999</v>
      </c>
      <c r="O127" s="59">
        <v>21662.51946</v>
      </c>
      <c r="P127" s="59">
        <v>0</v>
      </c>
      <c r="Q127" s="59">
        <v>-1878.0465200000001</v>
      </c>
      <c r="R127" s="59">
        <v>0</v>
      </c>
      <c r="S127" s="59">
        <v>0</v>
      </c>
      <c r="T127" s="59">
        <v>22663.446349999998</v>
      </c>
      <c r="U127" s="59">
        <v>-41062.174809999997</v>
      </c>
      <c r="V127" s="59">
        <v>0</v>
      </c>
      <c r="W127" s="59">
        <v>205.15935999999999</v>
      </c>
      <c r="X127" s="59">
        <v>85.522999999999996</v>
      </c>
      <c r="Y127" s="59">
        <v>3.7806099999999998</v>
      </c>
      <c r="Z127" s="59">
        <v>3614.4334800000001</v>
      </c>
      <c r="AA127" s="59">
        <v>2932.07269</v>
      </c>
      <c r="AB127" s="59">
        <v>-417.66714000000002</v>
      </c>
      <c r="AC127" s="59">
        <v>2003.16635</v>
      </c>
      <c r="AD127" s="59">
        <v>-70.754660000000001</v>
      </c>
      <c r="AE127" s="59">
        <v>0</v>
      </c>
      <c r="AF127" s="59">
        <v>907845.9203</v>
      </c>
      <c r="AG127" s="59">
        <v>177973.44122000001</v>
      </c>
      <c r="AH127" s="27"/>
      <c r="AI127" s="39">
        <f t="shared" si="3"/>
        <v>0</v>
      </c>
      <c r="AK127" s="28" t="e">
        <f>AL127-#REF!</f>
        <v>#REF!</v>
      </c>
      <c r="AL127" s="40"/>
      <c r="AM127" s="40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</row>
    <row r="128" spans="1:69" s="28" customFormat="1">
      <c r="A128" s="13">
        <v>106</v>
      </c>
      <c r="B128" s="47">
        <v>51</v>
      </c>
      <c r="C128" s="19" t="s">
        <v>195</v>
      </c>
      <c r="D128" s="59">
        <v>686052.66780000005</v>
      </c>
      <c r="E128" s="59">
        <v>0.23457</v>
      </c>
      <c r="F128" s="59">
        <v>30332.9</v>
      </c>
      <c r="G128" s="59">
        <v>0</v>
      </c>
      <c r="H128" s="59">
        <v>17265.273150000001</v>
      </c>
      <c r="I128" s="59">
        <v>0</v>
      </c>
      <c r="J128" s="59">
        <v>-15844.63452</v>
      </c>
      <c r="K128" s="59">
        <v>0</v>
      </c>
      <c r="L128" s="59">
        <v>0</v>
      </c>
      <c r="M128" s="59">
        <v>0</v>
      </c>
      <c r="N128" s="59">
        <v>0</v>
      </c>
      <c r="O128" s="59">
        <v>0</v>
      </c>
      <c r="P128" s="59">
        <v>0</v>
      </c>
      <c r="Q128" s="59">
        <v>0</v>
      </c>
      <c r="R128" s="59">
        <v>5</v>
      </c>
      <c r="S128" s="59">
        <v>0</v>
      </c>
      <c r="T128" s="59">
        <v>0</v>
      </c>
      <c r="U128" s="59">
        <v>0</v>
      </c>
      <c r="V128" s="59">
        <v>56265</v>
      </c>
      <c r="W128" s="59">
        <v>0</v>
      </c>
      <c r="X128" s="59">
        <v>2004.8249900000001</v>
      </c>
      <c r="Y128" s="59">
        <v>28.916</v>
      </c>
      <c r="Z128" s="59">
        <v>98019.485499999995</v>
      </c>
      <c r="AA128" s="59">
        <v>941.30032000000006</v>
      </c>
      <c r="AB128" s="59">
        <v>-915.14576</v>
      </c>
      <c r="AC128" s="59">
        <v>354.82288999999997</v>
      </c>
      <c r="AD128" s="59">
        <v>-17.40185</v>
      </c>
      <c r="AE128" s="59">
        <v>0</v>
      </c>
      <c r="AF128" s="59">
        <v>891270.42521999998</v>
      </c>
      <c r="AG128" s="59">
        <v>95.418959999999998</v>
      </c>
      <c r="AH128" s="12"/>
      <c r="AI128" s="39">
        <f t="shared" si="3"/>
        <v>0</v>
      </c>
      <c r="AJ128" s="11"/>
      <c r="AK128" s="28" t="e">
        <f>AL128-#REF!</f>
        <v>#REF!</v>
      </c>
      <c r="AL128" s="40"/>
      <c r="AM128" s="40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</row>
    <row r="129" spans="1:69" s="28" customFormat="1">
      <c r="A129" s="13">
        <v>107</v>
      </c>
      <c r="B129" s="47">
        <v>52</v>
      </c>
      <c r="C129" s="52" t="s">
        <v>175</v>
      </c>
      <c r="D129" s="59">
        <v>1960.6981699999999</v>
      </c>
      <c r="E129" s="59">
        <v>6380.0130099999997</v>
      </c>
      <c r="F129" s="59">
        <v>0</v>
      </c>
      <c r="G129" s="59">
        <v>0</v>
      </c>
      <c r="H129" s="59">
        <v>40798.17884</v>
      </c>
      <c r="I129" s="59">
        <v>37167.056340000003</v>
      </c>
      <c r="J129" s="59">
        <v>-351.85570000000001</v>
      </c>
      <c r="K129" s="59">
        <v>795343.16911000002</v>
      </c>
      <c r="L129" s="59">
        <v>790048.46262000001</v>
      </c>
      <c r="M129" s="59">
        <v>421606.45392</v>
      </c>
      <c r="N129" s="59">
        <v>-62256.770510000002</v>
      </c>
      <c r="O129" s="59">
        <v>5294.7064899999996</v>
      </c>
      <c r="P129" s="59">
        <v>0</v>
      </c>
      <c r="Q129" s="59">
        <v>-1673.23587</v>
      </c>
      <c r="R129" s="59">
        <v>0</v>
      </c>
      <c r="S129" s="59">
        <v>0</v>
      </c>
      <c r="T129" s="59">
        <v>0</v>
      </c>
      <c r="U129" s="59">
        <v>0</v>
      </c>
      <c r="V129" s="59">
        <v>0</v>
      </c>
      <c r="W129" s="59">
        <v>0</v>
      </c>
      <c r="X129" s="59">
        <v>0</v>
      </c>
      <c r="Y129" s="59">
        <v>12.666</v>
      </c>
      <c r="Z129" s="59">
        <v>29690.478289999999</v>
      </c>
      <c r="AA129" s="59">
        <v>72.445449999999994</v>
      </c>
      <c r="AB129" s="59">
        <v>-68.255889999999994</v>
      </c>
      <c r="AC129" s="59">
        <v>146.95500999999999</v>
      </c>
      <c r="AD129" s="59">
        <v>0</v>
      </c>
      <c r="AE129" s="59">
        <v>0</v>
      </c>
      <c r="AF129" s="59">
        <v>874404.60387999995</v>
      </c>
      <c r="AG129" s="59">
        <v>459257.54849999998</v>
      </c>
      <c r="AH129" s="27"/>
      <c r="AI129" s="39">
        <f t="shared" si="3"/>
        <v>0</v>
      </c>
      <c r="AK129" s="28" t="e">
        <f>AL129-#REF!</f>
        <v>#REF!</v>
      </c>
      <c r="AL129" s="40"/>
      <c r="AM129" s="40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</row>
    <row r="130" spans="1:69" s="28" customFormat="1">
      <c r="A130" s="13">
        <v>108</v>
      </c>
      <c r="B130" s="47">
        <v>53</v>
      </c>
      <c r="C130" s="18" t="s">
        <v>95</v>
      </c>
      <c r="D130" s="59">
        <v>756.83168000000001</v>
      </c>
      <c r="E130" s="59">
        <v>1019.36175</v>
      </c>
      <c r="F130" s="59">
        <v>0</v>
      </c>
      <c r="G130" s="59">
        <v>0</v>
      </c>
      <c r="H130" s="59">
        <v>18.108059999998702</v>
      </c>
      <c r="I130" s="59">
        <v>18.208059999999001</v>
      </c>
      <c r="J130" s="59">
        <v>-86353.829540000006</v>
      </c>
      <c r="K130" s="59">
        <v>633155.37656999996</v>
      </c>
      <c r="L130" s="59">
        <v>624609.32296999998</v>
      </c>
      <c r="M130" s="59">
        <v>6211.9086600000001</v>
      </c>
      <c r="N130" s="59">
        <v>-94085.727849999996</v>
      </c>
      <c r="O130" s="59">
        <v>8546.0536000000102</v>
      </c>
      <c r="P130" s="59">
        <v>3479.5671000000002</v>
      </c>
      <c r="Q130" s="59">
        <v>-42775.889660000001</v>
      </c>
      <c r="R130" s="59">
        <v>10835.91</v>
      </c>
      <c r="S130" s="59">
        <v>0</v>
      </c>
      <c r="T130" s="59">
        <v>0</v>
      </c>
      <c r="U130" s="59">
        <v>0</v>
      </c>
      <c r="V130" s="59">
        <v>0</v>
      </c>
      <c r="W130" s="59">
        <v>0</v>
      </c>
      <c r="X130" s="59">
        <v>197.547</v>
      </c>
      <c r="Y130" s="59">
        <v>4533.5838000000003</v>
      </c>
      <c r="Z130" s="59">
        <v>12149.320299999999</v>
      </c>
      <c r="AA130" s="59">
        <v>714.66642999999999</v>
      </c>
      <c r="AB130" s="59">
        <v>-15.34746</v>
      </c>
      <c r="AC130" s="59">
        <v>120847.64227</v>
      </c>
      <c r="AD130" s="59">
        <v>0</v>
      </c>
      <c r="AE130" s="59">
        <v>70596</v>
      </c>
      <c r="AF130" s="59">
        <v>854824.34785999998</v>
      </c>
      <c r="AG130" s="59">
        <v>10435.6289</v>
      </c>
      <c r="AH130" s="27"/>
      <c r="AI130" s="39">
        <f t="shared" si="3"/>
        <v>0</v>
      </c>
      <c r="AK130" s="28" t="e">
        <f>AL130-#REF!</f>
        <v>#REF!</v>
      </c>
      <c r="AL130" s="40"/>
      <c r="AM130" s="40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</row>
    <row r="131" spans="1:69" s="28" customFormat="1">
      <c r="A131" s="13">
        <v>109</v>
      </c>
      <c r="B131" s="47">
        <v>54</v>
      </c>
      <c r="C131" s="18" t="s">
        <v>120</v>
      </c>
      <c r="D131" s="59">
        <v>143640.88097</v>
      </c>
      <c r="E131" s="59">
        <v>3493.2076400000001</v>
      </c>
      <c r="F131" s="59">
        <v>144635.11136000001</v>
      </c>
      <c r="G131" s="59">
        <v>53130.361210000003</v>
      </c>
      <c r="H131" s="59">
        <v>68838.652669999996</v>
      </c>
      <c r="I131" s="59">
        <v>35138.652670000003</v>
      </c>
      <c r="J131" s="59">
        <v>0</v>
      </c>
      <c r="K131" s="59">
        <v>291363.55998999998</v>
      </c>
      <c r="L131" s="59">
        <v>256086.37293000001</v>
      </c>
      <c r="M131" s="59">
        <v>35573.031219999997</v>
      </c>
      <c r="N131" s="59">
        <v>-30699.917669999999</v>
      </c>
      <c r="O131" s="59">
        <v>35277.187059999997</v>
      </c>
      <c r="P131" s="59">
        <v>38.950830000000003</v>
      </c>
      <c r="Q131" s="59">
        <v>-909.02757999999994</v>
      </c>
      <c r="R131" s="59">
        <v>0</v>
      </c>
      <c r="S131" s="59">
        <v>0</v>
      </c>
      <c r="T131" s="59">
        <v>0</v>
      </c>
      <c r="U131" s="59">
        <v>0</v>
      </c>
      <c r="V131" s="59">
        <v>0</v>
      </c>
      <c r="W131" s="59">
        <v>2467.7666599999998</v>
      </c>
      <c r="X131" s="59">
        <v>132.18299999999999</v>
      </c>
      <c r="Y131" s="59">
        <v>293.28991000000002</v>
      </c>
      <c r="Z131" s="59">
        <v>43068.379050000003</v>
      </c>
      <c r="AA131" s="59">
        <v>6742.2622199999996</v>
      </c>
      <c r="AB131" s="59">
        <v>-5779.5219200000001</v>
      </c>
      <c r="AC131" s="59">
        <v>5835.2827399999996</v>
      </c>
      <c r="AD131" s="59">
        <v>-8.4491599999999991</v>
      </c>
      <c r="AE131" s="59">
        <v>51954.193099999997</v>
      </c>
      <c r="AF131" s="59">
        <v>815595.13052000001</v>
      </c>
      <c r="AG131" s="59">
        <v>98038.427840000004</v>
      </c>
      <c r="AH131" s="27"/>
      <c r="AI131" s="39">
        <f t="shared" si="3"/>
        <v>0</v>
      </c>
      <c r="AK131" s="28" t="e">
        <f>AL131-#REF!</f>
        <v>#REF!</v>
      </c>
      <c r="AL131" s="40"/>
      <c r="AM131" s="40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</row>
    <row r="132" spans="1:69" s="28" customFormat="1">
      <c r="A132" s="13">
        <v>110</v>
      </c>
      <c r="B132" s="47">
        <v>55</v>
      </c>
      <c r="C132" s="55" t="s">
        <v>189</v>
      </c>
      <c r="D132" s="59">
        <v>114041.23005</v>
      </c>
      <c r="E132" s="59">
        <v>1695.4844499999999</v>
      </c>
      <c r="F132" s="59">
        <v>0</v>
      </c>
      <c r="G132" s="59">
        <v>0</v>
      </c>
      <c r="H132" s="59">
        <v>4238.8936400000002</v>
      </c>
      <c r="I132" s="59">
        <v>4138.8607599999996</v>
      </c>
      <c r="J132" s="59">
        <v>0</v>
      </c>
      <c r="K132" s="59">
        <v>390952.33665999997</v>
      </c>
      <c r="L132" s="59">
        <v>352463.74777000002</v>
      </c>
      <c r="M132" s="59">
        <v>137557.34432999999</v>
      </c>
      <c r="N132" s="59">
        <v>-7140.9856200000004</v>
      </c>
      <c r="O132" s="59">
        <v>38488.588889999999</v>
      </c>
      <c r="P132" s="59">
        <v>0</v>
      </c>
      <c r="Q132" s="59">
        <v>-195.32240999999999</v>
      </c>
      <c r="R132" s="59">
        <v>163337.99671000001</v>
      </c>
      <c r="S132" s="59">
        <v>0</v>
      </c>
      <c r="T132" s="59">
        <v>0</v>
      </c>
      <c r="U132" s="59">
        <v>0</v>
      </c>
      <c r="V132" s="59">
        <v>0</v>
      </c>
      <c r="W132" s="59">
        <v>0</v>
      </c>
      <c r="X132" s="59">
        <v>214.07705999999999</v>
      </c>
      <c r="Y132" s="59">
        <v>520.04700000000003</v>
      </c>
      <c r="Z132" s="59">
        <v>99124.457219999997</v>
      </c>
      <c r="AA132" s="59">
        <v>2482.6404299999999</v>
      </c>
      <c r="AB132" s="59">
        <v>-220.68200999999999</v>
      </c>
      <c r="AC132" s="59">
        <v>1713.4909</v>
      </c>
      <c r="AD132" s="59">
        <v>-531.06658000000004</v>
      </c>
      <c r="AE132" s="59">
        <v>0</v>
      </c>
      <c r="AF132" s="59">
        <v>778320.65411999996</v>
      </c>
      <c r="AG132" s="59">
        <v>340089.89155</v>
      </c>
      <c r="AH132" s="30"/>
      <c r="AI132" s="39">
        <f t="shared" si="3"/>
        <v>0</v>
      </c>
      <c r="AK132" s="28" t="e">
        <f>AL132-#REF!</f>
        <v>#REF!</v>
      </c>
      <c r="AL132" s="40"/>
      <c r="AM132" s="40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</row>
    <row r="133" spans="1:69" s="28" customFormat="1">
      <c r="A133" s="13">
        <v>111</v>
      </c>
      <c r="B133" s="47">
        <v>56</v>
      </c>
      <c r="C133" s="18" t="s">
        <v>86</v>
      </c>
      <c r="D133" s="59">
        <v>232967.9528</v>
      </c>
      <c r="E133" s="59">
        <v>765.27925000000005</v>
      </c>
      <c r="F133" s="59">
        <v>0</v>
      </c>
      <c r="G133" s="59">
        <v>22622.7</v>
      </c>
      <c r="H133" s="59">
        <v>0</v>
      </c>
      <c r="I133" s="59">
        <v>0</v>
      </c>
      <c r="J133" s="59">
        <v>0</v>
      </c>
      <c r="K133" s="59">
        <v>476492.30101</v>
      </c>
      <c r="L133" s="59">
        <v>474188.52405000001</v>
      </c>
      <c r="M133" s="59">
        <v>5.3922800000000297</v>
      </c>
      <c r="N133" s="59">
        <v>-16896.67769</v>
      </c>
      <c r="O133" s="59">
        <v>2303.7769600000001</v>
      </c>
      <c r="P133" s="59">
        <v>1939.5635600000001</v>
      </c>
      <c r="Q133" s="59">
        <v>-3241.0862400000001</v>
      </c>
      <c r="R133" s="59">
        <v>21629.835599999999</v>
      </c>
      <c r="S133" s="59">
        <v>0</v>
      </c>
      <c r="T133" s="59">
        <v>0</v>
      </c>
      <c r="U133" s="59">
        <v>0</v>
      </c>
      <c r="V133" s="59">
        <v>0</v>
      </c>
      <c r="W133" s="59">
        <v>0</v>
      </c>
      <c r="X133" s="59">
        <v>30.8</v>
      </c>
      <c r="Y133" s="59">
        <v>0</v>
      </c>
      <c r="Z133" s="59">
        <v>4541.2635799999998</v>
      </c>
      <c r="AA133" s="59">
        <v>135.47481999999999</v>
      </c>
      <c r="AB133" s="59">
        <v>-3.4090500000000001</v>
      </c>
      <c r="AC133" s="59">
        <v>928.32092999999998</v>
      </c>
      <c r="AD133" s="59">
        <v>-2.9916900000000002</v>
      </c>
      <c r="AE133" s="59">
        <v>0</v>
      </c>
      <c r="AF133" s="59">
        <v>760113.92799</v>
      </c>
      <c r="AG133" s="59">
        <v>2604.3637800000001</v>
      </c>
      <c r="AH133" s="27"/>
      <c r="AI133" s="39">
        <f t="shared" si="3"/>
        <v>0</v>
      </c>
      <c r="AK133" s="28" t="e">
        <f>AL133-#REF!</f>
        <v>#REF!</v>
      </c>
      <c r="AL133" s="40"/>
      <c r="AM133" s="40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</row>
    <row r="134" spans="1:69" s="28" customFormat="1">
      <c r="A134" s="13">
        <v>112</v>
      </c>
      <c r="B134" s="47">
        <v>57</v>
      </c>
      <c r="C134" s="19" t="s">
        <v>177</v>
      </c>
      <c r="D134" s="59">
        <v>135889.43745999999</v>
      </c>
      <c r="E134" s="59">
        <v>4397.0489200000002</v>
      </c>
      <c r="F134" s="59">
        <v>0</v>
      </c>
      <c r="G134" s="59">
        <v>0</v>
      </c>
      <c r="H134" s="59">
        <v>81772.950100000002</v>
      </c>
      <c r="I134" s="59">
        <v>54900.927129999996</v>
      </c>
      <c r="J134" s="59">
        <v>-6856.4588400000002</v>
      </c>
      <c r="K134" s="59">
        <v>473601.82423000003</v>
      </c>
      <c r="L134" s="59">
        <v>390823.70967000001</v>
      </c>
      <c r="M134" s="59">
        <v>192352.33861999999</v>
      </c>
      <c r="N134" s="59">
        <v>-25051.976279999999</v>
      </c>
      <c r="O134" s="59">
        <v>82778.114560000002</v>
      </c>
      <c r="P134" s="59">
        <v>0</v>
      </c>
      <c r="Q134" s="59">
        <v>-993.28557000000001</v>
      </c>
      <c r="R134" s="59">
        <v>0</v>
      </c>
      <c r="S134" s="59">
        <v>0</v>
      </c>
      <c r="T134" s="59">
        <v>0</v>
      </c>
      <c r="U134" s="59">
        <v>0</v>
      </c>
      <c r="V134" s="59">
        <v>0</v>
      </c>
      <c r="W134" s="59">
        <v>0</v>
      </c>
      <c r="X134" s="59">
        <v>2376.74296</v>
      </c>
      <c r="Y134" s="59">
        <v>328.22500000000002</v>
      </c>
      <c r="Z134" s="59">
        <v>3677.8081999999999</v>
      </c>
      <c r="AA134" s="59">
        <v>48400.262990000003</v>
      </c>
      <c r="AB134" s="59">
        <v>-0.11840000000000001</v>
      </c>
      <c r="AC134" s="59">
        <v>2108.7622900000001</v>
      </c>
      <c r="AD134" s="59">
        <v>-9.5361600000000006</v>
      </c>
      <c r="AE134" s="59">
        <v>1441.5432499999999</v>
      </c>
      <c r="AF134" s="59">
        <v>753994.6054</v>
      </c>
      <c r="AG134" s="59">
        <v>281346.35025000002</v>
      </c>
      <c r="AH134" s="27"/>
      <c r="AI134" s="39">
        <f t="shared" si="3"/>
        <v>0</v>
      </c>
      <c r="AK134" s="28" t="e">
        <f>AL134-#REF!</f>
        <v>#REF!</v>
      </c>
      <c r="AL134" s="40"/>
      <c r="AM134" s="40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</row>
    <row r="135" spans="1:69" s="28" customFormat="1">
      <c r="A135" s="13">
        <v>113</v>
      </c>
      <c r="B135" s="47">
        <v>58</v>
      </c>
      <c r="C135" s="52" t="s">
        <v>176</v>
      </c>
      <c r="D135" s="59">
        <v>165223.35071</v>
      </c>
      <c r="E135" s="59">
        <v>2398.1470599999998</v>
      </c>
      <c r="F135" s="59">
        <v>0</v>
      </c>
      <c r="G135" s="59">
        <v>217.85470000000001</v>
      </c>
      <c r="H135" s="59">
        <v>59750.246550000003</v>
      </c>
      <c r="I135" s="59">
        <v>59203.862079999999</v>
      </c>
      <c r="J135" s="59">
        <v>-62.391289999999998</v>
      </c>
      <c r="K135" s="59">
        <v>440709.02750999999</v>
      </c>
      <c r="L135" s="59">
        <v>438163.58046999999</v>
      </c>
      <c r="M135" s="59">
        <v>39304.265290000003</v>
      </c>
      <c r="N135" s="59">
        <v>-3186.3457699999999</v>
      </c>
      <c r="O135" s="59">
        <v>2545.44704</v>
      </c>
      <c r="P135" s="59">
        <v>0</v>
      </c>
      <c r="Q135" s="59">
        <v>-46.698030000000003</v>
      </c>
      <c r="R135" s="59">
        <v>60568.68576</v>
      </c>
      <c r="S135" s="59">
        <v>0</v>
      </c>
      <c r="T135" s="59">
        <v>0</v>
      </c>
      <c r="U135" s="59">
        <v>0</v>
      </c>
      <c r="V135" s="59">
        <v>0</v>
      </c>
      <c r="W135" s="59">
        <v>0</v>
      </c>
      <c r="X135" s="59">
        <v>179.732</v>
      </c>
      <c r="Y135" s="59">
        <v>928.90736000000004</v>
      </c>
      <c r="Z135" s="59">
        <v>7084.7070000000003</v>
      </c>
      <c r="AA135" s="59">
        <v>1467.69847</v>
      </c>
      <c r="AB135" s="59">
        <v>-45.95843</v>
      </c>
      <c r="AC135" s="59">
        <v>1517.5956799999999</v>
      </c>
      <c r="AD135" s="59">
        <v>-75.776690000000002</v>
      </c>
      <c r="AE135" s="59">
        <v>0</v>
      </c>
      <c r="AF135" s="59">
        <v>740045.95279999997</v>
      </c>
      <c r="AG135" s="59">
        <v>134491.90469</v>
      </c>
      <c r="AH135" s="27"/>
      <c r="AI135" s="39">
        <f t="shared" si="3"/>
        <v>0</v>
      </c>
      <c r="AK135" s="28" t="e">
        <f>AL135-#REF!</f>
        <v>#REF!</v>
      </c>
      <c r="AL135" s="40"/>
      <c r="AM135" s="40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</row>
    <row r="136" spans="1:69" s="28" customFormat="1">
      <c r="A136" s="13">
        <v>114</v>
      </c>
      <c r="B136" s="47">
        <v>59</v>
      </c>
      <c r="C136" s="18" t="s">
        <v>122</v>
      </c>
      <c r="D136" s="59">
        <v>62274.900240000003</v>
      </c>
      <c r="E136" s="59">
        <v>2469.4107100000001</v>
      </c>
      <c r="F136" s="59">
        <v>0</v>
      </c>
      <c r="G136" s="59">
        <v>63.182879999999997</v>
      </c>
      <c r="H136" s="59">
        <v>8520.3296900000005</v>
      </c>
      <c r="I136" s="59">
        <v>7793.1457600000003</v>
      </c>
      <c r="J136" s="59">
        <v>-9.7665100000000002</v>
      </c>
      <c r="K136" s="59">
        <v>545977.81405000004</v>
      </c>
      <c r="L136" s="59">
        <v>488864.24738000002</v>
      </c>
      <c r="M136" s="59">
        <v>83995.132790000003</v>
      </c>
      <c r="N136" s="59">
        <v>-11780.182919999999</v>
      </c>
      <c r="O136" s="59">
        <v>57113.56667</v>
      </c>
      <c r="P136" s="59">
        <v>17043.359840000001</v>
      </c>
      <c r="Q136" s="59">
        <v>-16116.989610000001</v>
      </c>
      <c r="R136" s="59">
        <v>1271.971</v>
      </c>
      <c r="S136" s="59">
        <v>-94.319509999999994</v>
      </c>
      <c r="T136" s="59">
        <v>7000</v>
      </c>
      <c r="U136" s="59">
        <v>0</v>
      </c>
      <c r="V136" s="59">
        <v>0</v>
      </c>
      <c r="W136" s="59">
        <v>12882.97712</v>
      </c>
      <c r="X136" s="59">
        <v>1749.30242</v>
      </c>
      <c r="Y136" s="59">
        <v>0</v>
      </c>
      <c r="Z136" s="59">
        <v>51773.583019999998</v>
      </c>
      <c r="AA136" s="59">
        <v>1265.6192699999999</v>
      </c>
      <c r="AB136" s="59">
        <v>-801.25323000000003</v>
      </c>
      <c r="AC136" s="59">
        <v>2024.03259</v>
      </c>
      <c r="AD136" s="59">
        <v>-138.8817</v>
      </c>
      <c r="AE136" s="59">
        <v>1691.53954</v>
      </c>
      <c r="AF136" s="59">
        <v>698964.66252999997</v>
      </c>
      <c r="AG136" s="59">
        <v>126951.4651</v>
      </c>
      <c r="AH136" s="27"/>
      <c r="AI136" s="39">
        <f t="shared" si="3"/>
        <v>0</v>
      </c>
      <c r="AK136" s="28" t="e">
        <f>AL136-#REF!</f>
        <v>#REF!</v>
      </c>
      <c r="AL136" s="40"/>
      <c r="AM136" s="40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</row>
    <row r="137" spans="1:69" s="28" customFormat="1">
      <c r="A137" s="13">
        <v>115</v>
      </c>
      <c r="B137" s="47">
        <v>60</v>
      </c>
      <c r="C137" s="52" t="s">
        <v>169</v>
      </c>
      <c r="D137" s="59">
        <v>32752.368119999999</v>
      </c>
      <c r="E137" s="59">
        <v>2313.7791900000002</v>
      </c>
      <c r="F137" s="59">
        <v>0</v>
      </c>
      <c r="G137" s="59">
        <v>0</v>
      </c>
      <c r="H137" s="59">
        <v>85176.36997</v>
      </c>
      <c r="I137" s="59">
        <v>85176.36997</v>
      </c>
      <c r="J137" s="59">
        <v>0</v>
      </c>
      <c r="K137" s="59">
        <v>489050.59817999997</v>
      </c>
      <c r="L137" s="59">
        <v>177350.91648000001</v>
      </c>
      <c r="M137" s="59">
        <v>176953.6955</v>
      </c>
      <c r="N137" s="59">
        <v>-111.6887</v>
      </c>
      <c r="O137" s="59">
        <v>311699.68170000002</v>
      </c>
      <c r="P137" s="59">
        <v>25393.041140000001</v>
      </c>
      <c r="Q137" s="59">
        <v>-31837.3325</v>
      </c>
      <c r="R137" s="59">
        <v>0</v>
      </c>
      <c r="S137" s="59">
        <v>0</v>
      </c>
      <c r="T137" s="59">
        <v>0</v>
      </c>
      <c r="U137" s="59">
        <v>0</v>
      </c>
      <c r="V137" s="59">
        <v>0</v>
      </c>
      <c r="W137" s="59">
        <v>33703</v>
      </c>
      <c r="X137" s="59">
        <v>14.276</v>
      </c>
      <c r="Y137" s="59">
        <v>516.58028000000002</v>
      </c>
      <c r="Z137" s="59">
        <v>47386.000590000003</v>
      </c>
      <c r="AA137" s="59">
        <v>3900.9368100000002</v>
      </c>
      <c r="AB137" s="59">
        <v>-21.663930000000001</v>
      </c>
      <c r="AC137" s="59">
        <v>3481.2022000000002</v>
      </c>
      <c r="AD137" s="59">
        <v>-69.001599999999996</v>
      </c>
      <c r="AE137" s="59">
        <v>0</v>
      </c>
      <c r="AF137" s="59">
        <v>698295.11133999994</v>
      </c>
      <c r="AG137" s="59">
        <v>303494.55631000001</v>
      </c>
      <c r="AH137" s="27"/>
      <c r="AI137" s="39">
        <f t="shared" si="3"/>
        <v>0</v>
      </c>
      <c r="AK137" s="28" t="e">
        <f>AL137-#REF!</f>
        <v>#REF!</v>
      </c>
      <c r="AL137" s="40"/>
      <c r="AM137" s="40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</row>
    <row r="138" spans="1:69" s="28" customFormat="1">
      <c r="A138" s="13">
        <v>116</v>
      </c>
      <c r="B138" s="47">
        <v>61</v>
      </c>
      <c r="C138" s="18" t="s">
        <v>91</v>
      </c>
      <c r="D138" s="59">
        <v>71400.251090000005</v>
      </c>
      <c r="E138" s="59">
        <v>3966.8768399999999</v>
      </c>
      <c r="F138" s="59">
        <v>1779.8724999999999</v>
      </c>
      <c r="G138" s="59">
        <v>0</v>
      </c>
      <c r="H138" s="59">
        <v>0</v>
      </c>
      <c r="I138" s="59">
        <v>0</v>
      </c>
      <c r="J138" s="59">
        <v>0</v>
      </c>
      <c r="K138" s="59">
        <v>509004.82806999999</v>
      </c>
      <c r="L138" s="59">
        <v>502404.25095000002</v>
      </c>
      <c r="M138" s="59">
        <v>59988.648659999999</v>
      </c>
      <c r="N138" s="59">
        <v>-1157.7039400000001</v>
      </c>
      <c r="O138" s="59">
        <v>6600.5771199999999</v>
      </c>
      <c r="P138" s="59">
        <v>2061.7559099999999</v>
      </c>
      <c r="Q138" s="59">
        <v>-2240.6026200000001</v>
      </c>
      <c r="R138" s="59">
        <v>24984.948499999999</v>
      </c>
      <c r="S138" s="59">
        <v>-1</v>
      </c>
      <c r="T138" s="59">
        <v>0</v>
      </c>
      <c r="U138" s="59">
        <v>0</v>
      </c>
      <c r="V138" s="59">
        <v>0</v>
      </c>
      <c r="W138" s="59">
        <v>11325.955840000001</v>
      </c>
      <c r="X138" s="59">
        <v>161.06200000000001</v>
      </c>
      <c r="Y138" s="59">
        <v>2792.962</v>
      </c>
      <c r="Z138" s="59">
        <v>5277.9925700000003</v>
      </c>
      <c r="AA138" s="59">
        <v>39663.925260000004</v>
      </c>
      <c r="AB138" s="59">
        <v>-181.50889000000001</v>
      </c>
      <c r="AC138" s="59">
        <v>4557.5156399999996</v>
      </c>
      <c r="AD138" s="59">
        <v>-43.764000000000003</v>
      </c>
      <c r="AE138" s="59">
        <v>22037.340840000001</v>
      </c>
      <c r="AF138" s="59">
        <v>696953.53115000005</v>
      </c>
      <c r="AG138" s="59">
        <v>100970.87823</v>
      </c>
      <c r="AH138" s="27"/>
      <c r="AI138" s="39">
        <f t="shared" si="3"/>
        <v>0</v>
      </c>
      <c r="AK138" s="28" t="e">
        <f>AL138-#REF!</f>
        <v>#REF!</v>
      </c>
      <c r="AL138" s="40"/>
      <c r="AM138" s="40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</row>
    <row r="139" spans="1:69" s="28" customFormat="1">
      <c r="A139" s="13">
        <v>117</v>
      </c>
      <c r="B139" s="47">
        <v>62</v>
      </c>
      <c r="C139" s="18" t="s">
        <v>131</v>
      </c>
      <c r="D139" s="59">
        <v>116652.67</v>
      </c>
      <c r="E139" s="59">
        <v>2140.6080000000002</v>
      </c>
      <c r="F139" s="59">
        <v>59907.869559999999</v>
      </c>
      <c r="G139" s="59">
        <v>0</v>
      </c>
      <c r="H139" s="59">
        <v>86555.552230000001</v>
      </c>
      <c r="I139" s="59">
        <v>82174.466249999998</v>
      </c>
      <c r="J139" s="59">
        <v>-503.12468999999999</v>
      </c>
      <c r="K139" s="59">
        <v>298452.15422000003</v>
      </c>
      <c r="L139" s="59">
        <v>249543.12742999999</v>
      </c>
      <c r="M139" s="59">
        <v>8282.1558600000008</v>
      </c>
      <c r="N139" s="59">
        <v>-1681.2823599999999</v>
      </c>
      <c r="O139" s="59">
        <v>48909.026790000004</v>
      </c>
      <c r="P139" s="59">
        <v>2689.7711399999998</v>
      </c>
      <c r="Q139" s="59">
        <v>-11239.4643</v>
      </c>
      <c r="R139" s="59">
        <v>60</v>
      </c>
      <c r="S139" s="59">
        <v>0</v>
      </c>
      <c r="T139" s="59">
        <v>0</v>
      </c>
      <c r="U139" s="59">
        <v>0</v>
      </c>
      <c r="V139" s="59">
        <v>0</v>
      </c>
      <c r="W139" s="59">
        <v>0</v>
      </c>
      <c r="X139" s="59">
        <v>588.90200000000004</v>
      </c>
      <c r="Y139" s="59">
        <v>38.466000000000001</v>
      </c>
      <c r="Z139" s="59">
        <v>90780.012369999997</v>
      </c>
      <c r="AA139" s="59">
        <v>4434.1367200000004</v>
      </c>
      <c r="AB139" s="59">
        <v>-555.04309000000001</v>
      </c>
      <c r="AC139" s="59">
        <v>411.16005999999999</v>
      </c>
      <c r="AD139" s="59">
        <v>0</v>
      </c>
      <c r="AE139" s="59">
        <v>6105.8404499999997</v>
      </c>
      <c r="AF139" s="59">
        <v>666127.37161000003</v>
      </c>
      <c r="AG139" s="59">
        <v>129824.26681</v>
      </c>
      <c r="AH139" s="27"/>
      <c r="AI139" s="39">
        <f t="shared" ref="AI139:AI170" si="4">D139+E139+F139+G139+H139+K139+R139+T139+V139+W139+X139+Y139+Z139+AA139+AC139+AE139-AF139</f>
        <v>0</v>
      </c>
      <c r="AK139" s="28" t="e">
        <f>AL139-#REF!</f>
        <v>#REF!</v>
      </c>
      <c r="AL139" s="40"/>
      <c r="AM139" s="40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  <c r="BO139" s="48"/>
      <c r="BP139" s="48"/>
      <c r="BQ139" s="48"/>
    </row>
    <row r="140" spans="1:69" s="28" customFormat="1">
      <c r="A140" s="13">
        <v>118</v>
      </c>
      <c r="B140" s="47">
        <v>63</v>
      </c>
      <c r="C140" s="19" t="s">
        <v>190</v>
      </c>
      <c r="D140" s="59">
        <v>369522.02860000002</v>
      </c>
      <c r="E140" s="59">
        <v>64.360640000000004</v>
      </c>
      <c r="F140" s="59">
        <v>0</v>
      </c>
      <c r="G140" s="59">
        <v>0</v>
      </c>
      <c r="H140" s="59">
        <v>0</v>
      </c>
      <c r="I140" s="59">
        <v>0</v>
      </c>
      <c r="J140" s="59">
        <v>0</v>
      </c>
      <c r="K140" s="59">
        <v>0</v>
      </c>
      <c r="L140" s="59">
        <v>0</v>
      </c>
      <c r="M140" s="59">
        <v>0</v>
      </c>
      <c r="N140" s="59">
        <v>0</v>
      </c>
      <c r="O140" s="59">
        <v>0</v>
      </c>
      <c r="P140" s="59">
        <v>0</v>
      </c>
      <c r="Q140" s="59">
        <v>0</v>
      </c>
      <c r="R140" s="59">
        <v>1</v>
      </c>
      <c r="S140" s="59">
        <v>-785.10905000000002</v>
      </c>
      <c r="T140" s="59">
        <v>0</v>
      </c>
      <c r="U140" s="59">
        <v>0</v>
      </c>
      <c r="V140" s="59">
        <v>0</v>
      </c>
      <c r="W140" s="59">
        <v>18812.5</v>
      </c>
      <c r="X140" s="59">
        <v>3223.6138500000002</v>
      </c>
      <c r="Y140" s="59">
        <v>260931.32503000001</v>
      </c>
      <c r="Z140" s="59">
        <v>1217.27091</v>
      </c>
      <c r="AA140" s="59">
        <v>140.18915000000001</v>
      </c>
      <c r="AB140" s="59">
        <v>-788.95827999999995</v>
      </c>
      <c r="AC140" s="59">
        <v>3078.8169899999998</v>
      </c>
      <c r="AD140" s="59">
        <v>-315.14764000000002</v>
      </c>
      <c r="AE140" s="59">
        <v>7636.8053499999996</v>
      </c>
      <c r="AF140" s="59">
        <v>664627.91052000003</v>
      </c>
      <c r="AG140" s="59">
        <v>351031.58166000003</v>
      </c>
      <c r="AH140" s="27"/>
      <c r="AI140" s="39">
        <f t="shared" si="4"/>
        <v>0</v>
      </c>
      <c r="AK140" s="28" t="e">
        <f>AL140-#REF!</f>
        <v>#REF!</v>
      </c>
      <c r="AL140" s="40"/>
      <c r="AM140" s="40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48"/>
      <c r="BQ140" s="48"/>
    </row>
    <row r="141" spans="1:69" s="28" customFormat="1">
      <c r="A141" s="13">
        <v>119</v>
      </c>
      <c r="B141" s="47">
        <v>64</v>
      </c>
      <c r="C141" s="18" t="s">
        <v>85</v>
      </c>
      <c r="D141" s="59">
        <v>84422.230039999995</v>
      </c>
      <c r="E141" s="59">
        <v>3161.4051599999998</v>
      </c>
      <c r="F141" s="59">
        <v>0</v>
      </c>
      <c r="G141" s="59">
        <v>0</v>
      </c>
      <c r="H141" s="59">
        <v>25001.965469999999</v>
      </c>
      <c r="I141" s="59">
        <v>22228.04348</v>
      </c>
      <c r="J141" s="59">
        <v>0</v>
      </c>
      <c r="K141" s="59">
        <v>366417.73970999999</v>
      </c>
      <c r="L141" s="59">
        <v>328697.55267</v>
      </c>
      <c r="M141" s="59">
        <v>171440.37424</v>
      </c>
      <c r="N141" s="59">
        <v>-4253.1543899999997</v>
      </c>
      <c r="O141" s="59">
        <v>37720.187039999997</v>
      </c>
      <c r="P141" s="59">
        <v>0</v>
      </c>
      <c r="Q141" s="59">
        <v>-4665.6291000000001</v>
      </c>
      <c r="R141" s="59">
        <v>55499.451059999999</v>
      </c>
      <c r="S141" s="59">
        <v>-5</v>
      </c>
      <c r="T141" s="59">
        <v>0</v>
      </c>
      <c r="U141" s="59">
        <v>0</v>
      </c>
      <c r="V141" s="59">
        <v>0</v>
      </c>
      <c r="W141" s="59">
        <v>0</v>
      </c>
      <c r="X141" s="59">
        <v>465.08328999999998</v>
      </c>
      <c r="Y141" s="59">
        <v>0</v>
      </c>
      <c r="Z141" s="59">
        <v>34456.669070000004</v>
      </c>
      <c r="AA141" s="59">
        <v>25018.361789999999</v>
      </c>
      <c r="AB141" s="59">
        <v>-16.25581</v>
      </c>
      <c r="AC141" s="59">
        <v>620.40173000000004</v>
      </c>
      <c r="AD141" s="59">
        <v>-33.423029999999997</v>
      </c>
      <c r="AE141" s="59">
        <v>67267.914000000004</v>
      </c>
      <c r="AF141" s="59">
        <v>662331.22132000001</v>
      </c>
      <c r="AG141" s="59">
        <v>195562.68009000001</v>
      </c>
      <c r="AH141" s="27"/>
      <c r="AI141" s="39">
        <f t="shared" si="4"/>
        <v>0</v>
      </c>
      <c r="AK141" s="28" t="e">
        <f>AL141-#REF!</f>
        <v>#REF!</v>
      </c>
      <c r="AL141" s="40"/>
      <c r="AM141" s="40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  <c r="BO141" s="48"/>
      <c r="BP141" s="48"/>
      <c r="BQ141" s="48"/>
    </row>
    <row r="142" spans="1:69" s="28" customFormat="1">
      <c r="A142" s="13">
        <v>120</v>
      </c>
      <c r="B142" s="47">
        <v>65</v>
      </c>
      <c r="C142" s="54" t="s">
        <v>186</v>
      </c>
      <c r="D142" s="59">
        <v>27222.299859999999</v>
      </c>
      <c r="E142" s="59">
        <v>2309.9290599999999</v>
      </c>
      <c r="F142" s="59">
        <v>0</v>
      </c>
      <c r="G142" s="59">
        <v>0</v>
      </c>
      <c r="H142" s="59">
        <v>13445.5324</v>
      </c>
      <c r="I142" s="59">
        <v>13445.5324</v>
      </c>
      <c r="J142" s="59">
        <v>-1200.46504</v>
      </c>
      <c r="K142" s="59">
        <v>572982.63017999998</v>
      </c>
      <c r="L142" s="59">
        <v>570651.51653999998</v>
      </c>
      <c r="M142" s="59">
        <v>136307.12633999999</v>
      </c>
      <c r="N142" s="59">
        <v>-4840.3300900000004</v>
      </c>
      <c r="O142" s="59">
        <v>2331.11364</v>
      </c>
      <c r="P142" s="59">
        <v>0</v>
      </c>
      <c r="Q142" s="59">
        <v>-128.97171</v>
      </c>
      <c r="R142" s="59">
        <v>0</v>
      </c>
      <c r="S142" s="59">
        <v>0</v>
      </c>
      <c r="T142" s="59">
        <v>0</v>
      </c>
      <c r="U142" s="59">
        <v>0</v>
      </c>
      <c r="V142" s="59">
        <v>0</v>
      </c>
      <c r="W142" s="59">
        <v>0</v>
      </c>
      <c r="X142" s="59">
        <v>0</v>
      </c>
      <c r="Y142" s="59">
        <v>0</v>
      </c>
      <c r="Z142" s="59">
        <v>7565.8016900000002</v>
      </c>
      <c r="AA142" s="59">
        <v>3006.3159099999998</v>
      </c>
      <c r="AB142" s="59">
        <v>-0.73072999999999999</v>
      </c>
      <c r="AC142" s="59">
        <v>513.74297999999999</v>
      </c>
      <c r="AD142" s="59">
        <v>-26.111170000000001</v>
      </c>
      <c r="AE142" s="59">
        <v>0</v>
      </c>
      <c r="AF142" s="59">
        <v>627046.25208000001</v>
      </c>
      <c r="AG142" s="59">
        <v>154853.42399000001</v>
      </c>
      <c r="AH142" s="27"/>
      <c r="AI142" s="39">
        <f t="shared" si="4"/>
        <v>0</v>
      </c>
      <c r="AK142" s="28" t="e">
        <f>AL142-#REF!</f>
        <v>#REF!</v>
      </c>
      <c r="AL142" s="40"/>
      <c r="AM142" s="40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/>
    </row>
    <row r="143" spans="1:69" s="28" customFormat="1">
      <c r="A143" s="13">
        <v>121</v>
      </c>
      <c r="B143" s="47">
        <v>66</v>
      </c>
      <c r="C143" s="18" t="s">
        <v>114</v>
      </c>
      <c r="D143" s="59">
        <v>60275.763180000002</v>
      </c>
      <c r="E143" s="59">
        <v>2173.5185499999998</v>
      </c>
      <c r="F143" s="59">
        <v>24259.614269999998</v>
      </c>
      <c r="G143" s="59">
        <v>0</v>
      </c>
      <c r="H143" s="59">
        <v>224738.16415</v>
      </c>
      <c r="I143" s="59">
        <v>82694.105609999999</v>
      </c>
      <c r="J143" s="59">
        <v>-656.08357999999998</v>
      </c>
      <c r="K143" s="59">
        <v>180019.71484</v>
      </c>
      <c r="L143" s="59">
        <v>134497.39235000001</v>
      </c>
      <c r="M143" s="59">
        <v>30148.23792</v>
      </c>
      <c r="N143" s="59">
        <v>-9376.0875199999991</v>
      </c>
      <c r="O143" s="59">
        <v>45522.322489999999</v>
      </c>
      <c r="P143" s="59">
        <v>19343.648020000001</v>
      </c>
      <c r="Q143" s="59">
        <v>-15004.198119999999</v>
      </c>
      <c r="R143" s="59">
        <v>18153.71</v>
      </c>
      <c r="S143" s="59">
        <v>0</v>
      </c>
      <c r="T143" s="59">
        <v>0</v>
      </c>
      <c r="U143" s="59">
        <v>0</v>
      </c>
      <c r="V143" s="59">
        <v>0</v>
      </c>
      <c r="W143" s="59">
        <v>31809.98429</v>
      </c>
      <c r="X143" s="59">
        <v>64.004999999999995</v>
      </c>
      <c r="Y143" s="59">
        <v>487</v>
      </c>
      <c r="Z143" s="59">
        <v>61371.237139999997</v>
      </c>
      <c r="AA143" s="59">
        <v>1967.5943500000001</v>
      </c>
      <c r="AB143" s="59">
        <v>-16.95618</v>
      </c>
      <c r="AC143" s="59">
        <v>706.58077000000003</v>
      </c>
      <c r="AD143" s="59">
        <v>-76.477230000000006</v>
      </c>
      <c r="AE143" s="59">
        <v>6623.1142600000003</v>
      </c>
      <c r="AF143" s="59">
        <v>612650.00080000004</v>
      </c>
      <c r="AG143" s="59">
        <v>193147.53414999999</v>
      </c>
      <c r="AH143" s="27"/>
      <c r="AI143" s="39">
        <f t="shared" si="4"/>
        <v>0</v>
      </c>
      <c r="AK143" s="28" t="e">
        <f>AL143-#REF!</f>
        <v>#REF!</v>
      </c>
      <c r="AL143" s="40"/>
      <c r="AM143" s="40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  <c r="BO143" s="48"/>
      <c r="BP143" s="48"/>
      <c r="BQ143" s="48"/>
    </row>
    <row r="144" spans="1:69" s="28" customFormat="1">
      <c r="A144" s="13">
        <v>122</v>
      </c>
      <c r="B144" s="47">
        <v>67</v>
      </c>
      <c r="C144" s="18" t="s">
        <v>104</v>
      </c>
      <c r="D144" s="59">
        <v>183571.36454000001</v>
      </c>
      <c r="E144" s="59">
        <v>2847.3935299999998</v>
      </c>
      <c r="F144" s="59">
        <v>73.741579999999999</v>
      </c>
      <c r="G144" s="59">
        <v>0</v>
      </c>
      <c r="H144" s="59">
        <v>0</v>
      </c>
      <c r="I144" s="59">
        <v>0</v>
      </c>
      <c r="J144" s="59">
        <v>0</v>
      </c>
      <c r="K144" s="59">
        <v>376096.61051999999</v>
      </c>
      <c r="L144" s="59">
        <v>363940.85498</v>
      </c>
      <c r="M144" s="59">
        <v>177900.75623999999</v>
      </c>
      <c r="N144" s="59">
        <v>-8310.1534200000006</v>
      </c>
      <c r="O144" s="59">
        <v>12155.75554</v>
      </c>
      <c r="P144" s="59">
        <v>56.365789999999997</v>
      </c>
      <c r="Q144" s="59">
        <v>-1124.40437</v>
      </c>
      <c r="R144" s="59">
        <v>60</v>
      </c>
      <c r="S144" s="59">
        <v>0</v>
      </c>
      <c r="T144" s="59">
        <v>0</v>
      </c>
      <c r="U144" s="59">
        <v>0</v>
      </c>
      <c r="V144" s="59">
        <v>0</v>
      </c>
      <c r="W144" s="59">
        <v>17763.96774</v>
      </c>
      <c r="X144" s="59">
        <v>1180.0082</v>
      </c>
      <c r="Y144" s="59">
        <v>8.3413699999999995</v>
      </c>
      <c r="Z144" s="59">
        <v>21058.943780000001</v>
      </c>
      <c r="AA144" s="59">
        <v>1982.9549099999999</v>
      </c>
      <c r="AB144" s="59">
        <v>-50.084870000000002</v>
      </c>
      <c r="AC144" s="59">
        <v>880.28544999999997</v>
      </c>
      <c r="AD144" s="59">
        <v>-5.6723800000000004</v>
      </c>
      <c r="AE144" s="59">
        <v>1753.1626100000001</v>
      </c>
      <c r="AF144" s="59">
        <v>607276.77422999998</v>
      </c>
      <c r="AG144" s="59">
        <v>185725.62476000001</v>
      </c>
      <c r="AH144" s="27"/>
      <c r="AI144" s="39">
        <f t="shared" si="4"/>
        <v>0</v>
      </c>
      <c r="AK144" s="28" t="e">
        <f>AL144-#REF!</f>
        <v>#REF!</v>
      </c>
      <c r="AL144" s="40"/>
      <c r="AM144" s="40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</row>
    <row r="145" spans="1:69" s="28" customFormat="1">
      <c r="A145" s="13">
        <v>123</v>
      </c>
      <c r="B145" s="47">
        <v>68</v>
      </c>
      <c r="C145" s="19" t="s">
        <v>187</v>
      </c>
      <c r="D145" s="59">
        <v>27936.286110000001</v>
      </c>
      <c r="E145" s="59">
        <v>5303.6973500000004</v>
      </c>
      <c r="F145" s="59">
        <v>0</v>
      </c>
      <c r="G145" s="59">
        <v>0</v>
      </c>
      <c r="H145" s="59">
        <v>38647.680439999996</v>
      </c>
      <c r="I145" s="59">
        <v>17783.00405</v>
      </c>
      <c r="J145" s="59">
        <v>-2466.87318</v>
      </c>
      <c r="K145" s="59">
        <v>138346.17475999999</v>
      </c>
      <c r="L145" s="59">
        <v>48360.677389999997</v>
      </c>
      <c r="M145" s="59">
        <v>36424.192779999998</v>
      </c>
      <c r="N145" s="59">
        <v>-561.02561000000003</v>
      </c>
      <c r="O145" s="59">
        <v>89985.497369999997</v>
      </c>
      <c r="P145" s="59">
        <v>0</v>
      </c>
      <c r="Q145" s="59">
        <v>-2559.25353</v>
      </c>
      <c r="R145" s="59">
        <v>343308.49901000003</v>
      </c>
      <c r="S145" s="59">
        <v>0</v>
      </c>
      <c r="T145" s="59">
        <v>0</v>
      </c>
      <c r="U145" s="59">
        <v>0</v>
      </c>
      <c r="V145" s="59">
        <v>0</v>
      </c>
      <c r="W145" s="59">
        <v>0</v>
      </c>
      <c r="X145" s="59">
        <v>0</v>
      </c>
      <c r="Y145" s="59">
        <v>34.373109999999997</v>
      </c>
      <c r="Z145" s="59">
        <v>46417.391649999998</v>
      </c>
      <c r="AA145" s="59">
        <v>1398.92028</v>
      </c>
      <c r="AB145" s="59">
        <v>0</v>
      </c>
      <c r="AC145" s="59">
        <v>682.20015999999998</v>
      </c>
      <c r="AD145" s="59">
        <v>0</v>
      </c>
      <c r="AE145" s="59">
        <v>0</v>
      </c>
      <c r="AF145" s="59">
        <v>602075.22287000006</v>
      </c>
      <c r="AG145" s="59">
        <v>381062.51432999998</v>
      </c>
      <c r="AH145" s="27"/>
      <c r="AI145" s="39">
        <f t="shared" si="4"/>
        <v>0</v>
      </c>
      <c r="AK145" s="28" t="e">
        <f>AL145-#REF!</f>
        <v>#REF!</v>
      </c>
      <c r="AL145" s="40"/>
      <c r="AM145" s="40"/>
      <c r="AN145" s="48"/>
      <c r="AO145" s="48"/>
      <c r="AP145" s="48"/>
      <c r="AQ145" s="48"/>
      <c r="AR145" s="48"/>
      <c r="AS145" s="48"/>
      <c r="AT145" s="48"/>
      <c r="AU145" s="48"/>
      <c r="AV145" s="48"/>
      <c r="AW145" s="48"/>
      <c r="AX145" s="48"/>
      <c r="AY145" s="48"/>
      <c r="AZ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/>
      <c r="BN145" s="48"/>
      <c r="BO145" s="48"/>
      <c r="BP145" s="48"/>
      <c r="BQ145" s="48"/>
    </row>
    <row r="146" spans="1:69" s="28" customFormat="1">
      <c r="A146" s="13">
        <v>124</v>
      </c>
      <c r="B146" s="47">
        <v>69</v>
      </c>
      <c r="C146" s="52" t="s">
        <v>174</v>
      </c>
      <c r="D146" s="59">
        <v>131139.04294000001</v>
      </c>
      <c r="E146" s="59">
        <v>3113.0049300000001</v>
      </c>
      <c r="F146" s="59">
        <v>0</v>
      </c>
      <c r="G146" s="59">
        <v>0</v>
      </c>
      <c r="H146" s="59">
        <v>0</v>
      </c>
      <c r="I146" s="59">
        <v>0</v>
      </c>
      <c r="J146" s="59">
        <v>0</v>
      </c>
      <c r="K146" s="59">
        <v>412549.75306000002</v>
      </c>
      <c r="L146" s="59">
        <v>400334.07676000003</v>
      </c>
      <c r="M146" s="59">
        <v>244986.47375</v>
      </c>
      <c r="N146" s="59">
        <v>-1565.12832</v>
      </c>
      <c r="O146" s="59">
        <v>12215.676299999999</v>
      </c>
      <c r="P146" s="59">
        <v>6029.9064600000002</v>
      </c>
      <c r="Q146" s="59">
        <v>-239.89823999999999</v>
      </c>
      <c r="R146" s="59">
        <v>40703.356</v>
      </c>
      <c r="S146" s="59">
        <v>0</v>
      </c>
      <c r="T146" s="59">
        <v>0</v>
      </c>
      <c r="U146" s="59">
        <v>0</v>
      </c>
      <c r="V146" s="59">
        <v>0</v>
      </c>
      <c r="W146" s="59">
        <v>0</v>
      </c>
      <c r="X146" s="59">
        <v>229.93875</v>
      </c>
      <c r="Y146" s="59">
        <v>356.50319000000002</v>
      </c>
      <c r="Z146" s="59">
        <v>5721.2769900000003</v>
      </c>
      <c r="AA146" s="59">
        <v>3708.8513899999998</v>
      </c>
      <c r="AB146" s="59">
        <v>-107.30143</v>
      </c>
      <c r="AC146" s="59">
        <v>296.21341000000001</v>
      </c>
      <c r="AD146" s="59">
        <v>0</v>
      </c>
      <c r="AE146" s="59">
        <v>0</v>
      </c>
      <c r="AF146" s="59">
        <v>597817.94065999996</v>
      </c>
      <c r="AG146" s="59">
        <v>254982.62314000001</v>
      </c>
      <c r="AH146" s="27"/>
      <c r="AI146" s="39">
        <f t="shared" si="4"/>
        <v>0</v>
      </c>
      <c r="AK146" s="28" t="e">
        <f>AL146-#REF!</f>
        <v>#REF!</v>
      </c>
      <c r="AL146" s="40"/>
      <c r="AM146" s="40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</row>
    <row r="147" spans="1:69" s="28" customFormat="1">
      <c r="A147" s="13">
        <v>125</v>
      </c>
      <c r="B147" s="47">
        <v>70</v>
      </c>
      <c r="C147" s="19" t="s">
        <v>183</v>
      </c>
      <c r="D147" s="59">
        <v>43371.408040000002</v>
      </c>
      <c r="E147" s="59">
        <v>2435.8224599999999</v>
      </c>
      <c r="F147" s="59">
        <v>0</v>
      </c>
      <c r="G147" s="59">
        <v>0</v>
      </c>
      <c r="H147" s="59">
        <v>111577.84206</v>
      </c>
      <c r="I147" s="59">
        <v>60570.673459999998</v>
      </c>
      <c r="J147" s="59">
        <v>-6243.0171</v>
      </c>
      <c r="K147" s="59">
        <v>320051.18709999998</v>
      </c>
      <c r="L147" s="59">
        <v>317368.42580000003</v>
      </c>
      <c r="M147" s="59">
        <v>147197.09997000001</v>
      </c>
      <c r="N147" s="59">
        <v>-2611.8492700000002</v>
      </c>
      <c r="O147" s="59">
        <v>2682.7613000000001</v>
      </c>
      <c r="P147" s="59">
        <v>0</v>
      </c>
      <c r="Q147" s="59">
        <v>-97.890609999999995</v>
      </c>
      <c r="R147" s="59">
        <v>36065.216939999998</v>
      </c>
      <c r="S147" s="59">
        <v>0</v>
      </c>
      <c r="T147" s="59">
        <v>0</v>
      </c>
      <c r="U147" s="59">
        <v>0</v>
      </c>
      <c r="V147" s="59">
        <v>0</v>
      </c>
      <c r="W147" s="59">
        <v>0</v>
      </c>
      <c r="X147" s="59">
        <v>258.11099999999999</v>
      </c>
      <c r="Y147" s="59">
        <v>0</v>
      </c>
      <c r="Z147" s="59">
        <v>35302.152650000004</v>
      </c>
      <c r="AA147" s="59">
        <v>35283.753830000001</v>
      </c>
      <c r="AB147" s="59">
        <v>-1.1020300000000001</v>
      </c>
      <c r="AC147" s="59">
        <v>5817.7847099999999</v>
      </c>
      <c r="AD147" s="59">
        <v>-53.36233</v>
      </c>
      <c r="AE147" s="59">
        <v>0</v>
      </c>
      <c r="AF147" s="59">
        <v>590163.27879000001</v>
      </c>
      <c r="AG147" s="59">
        <v>220370.93449000001</v>
      </c>
      <c r="AH147" s="27"/>
      <c r="AI147" s="39">
        <f t="shared" si="4"/>
        <v>0</v>
      </c>
      <c r="AK147" s="28" t="e">
        <f>AL147-#REF!</f>
        <v>#REF!</v>
      </c>
      <c r="AL147" s="40"/>
      <c r="AM147" s="40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48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  <c r="BM147" s="48"/>
      <c r="BN147" s="48"/>
      <c r="BO147" s="48"/>
      <c r="BP147" s="48"/>
      <c r="BQ147" s="48"/>
    </row>
    <row r="148" spans="1:69" s="28" customFormat="1">
      <c r="A148" s="13">
        <v>126</v>
      </c>
      <c r="B148" s="47">
        <v>71</v>
      </c>
      <c r="C148" s="18" t="s">
        <v>136</v>
      </c>
      <c r="D148" s="59">
        <v>476.41557</v>
      </c>
      <c r="E148" s="59">
        <v>0</v>
      </c>
      <c r="F148" s="59">
        <v>0</v>
      </c>
      <c r="G148" s="59">
        <v>0</v>
      </c>
      <c r="H148" s="59">
        <v>236.46691999999999</v>
      </c>
      <c r="I148" s="59">
        <v>236.46691999999999</v>
      </c>
      <c r="J148" s="59">
        <v>0</v>
      </c>
      <c r="K148" s="59">
        <v>424440.26195000001</v>
      </c>
      <c r="L148" s="59">
        <v>364576.17492000002</v>
      </c>
      <c r="M148" s="59">
        <v>19027.896130000001</v>
      </c>
      <c r="N148" s="59">
        <v>-177488.96488000001</v>
      </c>
      <c r="O148" s="59">
        <v>59864.087030000002</v>
      </c>
      <c r="P148" s="59">
        <v>45177.815390000003</v>
      </c>
      <c r="Q148" s="59">
        <v>-93349.246870000003</v>
      </c>
      <c r="R148" s="59">
        <v>30150.3</v>
      </c>
      <c r="S148" s="59">
        <v>0</v>
      </c>
      <c r="T148" s="59">
        <v>0</v>
      </c>
      <c r="U148" s="59">
        <v>0</v>
      </c>
      <c r="V148" s="59">
        <v>0</v>
      </c>
      <c r="W148" s="59">
        <v>0</v>
      </c>
      <c r="X148" s="59">
        <v>1614.69505</v>
      </c>
      <c r="Y148" s="59">
        <v>0</v>
      </c>
      <c r="Z148" s="59">
        <v>13282.377130000001</v>
      </c>
      <c r="AA148" s="59">
        <v>115349.15777000001</v>
      </c>
      <c r="AB148" s="59">
        <v>-153.79124999999999</v>
      </c>
      <c r="AC148" s="59">
        <v>2504.9686799999999</v>
      </c>
      <c r="AD148" s="59">
        <v>-1123.0987600000001</v>
      </c>
      <c r="AE148" s="59">
        <v>0</v>
      </c>
      <c r="AF148" s="59">
        <v>588054.64306999999</v>
      </c>
      <c r="AG148" s="59">
        <v>64641.807560000001</v>
      </c>
      <c r="AH148" s="27"/>
      <c r="AI148" s="39">
        <f t="shared" si="4"/>
        <v>0</v>
      </c>
      <c r="AK148" s="28" t="e">
        <f>AL148-#REF!</f>
        <v>#REF!</v>
      </c>
      <c r="AL148" s="40"/>
      <c r="AM148" s="40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</row>
    <row r="149" spans="1:69" s="28" customFormat="1">
      <c r="A149" s="13">
        <v>127</v>
      </c>
      <c r="B149" s="47">
        <v>72</v>
      </c>
      <c r="C149" s="18" t="s">
        <v>93</v>
      </c>
      <c r="D149" s="59">
        <v>212825.12231999999</v>
      </c>
      <c r="E149" s="59">
        <v>587.64557000000002</v>
      </c>
      <c r="F149" s="59">
        <v>0</v>
      </c>
      <c r="G149" s="59">
        <v>127.59779</v>
      </c>
      <c r="H149" s="59">
        <v>29981.724200000001</v>
      </c>
      <c r="I149" s="59">
        <v>0</v>
      </c>
      <c r="J149" s="59">
        <v>0</v>
      </c>
      <c r="K149" s="59">
        <v>265058.27416999999</v>
      </c>
      <c r="L149" s="59">
        <v>240913.65338999999</v>
      </c>
      <c r="M149" s="59">
        <v>0</v>
      </c>
      <c r="N149" s="59">
        <v>-41.81476</v>
      </c>
      <c r="O149" s="59">
        <v>24144.620780000001</v>
      </c>
      <c r="P149" s="59">
        <v>7694.2279200000003</v>
      </c>
      <c r="Q149" s="59">
        <v>-1673.7766099999999</v>
      </c>
      <c r="R149" s="59">
        <v>0</v>
      </c>
      <c r="S149" s="59">
        <v>0</v>
      </c>
      <c r="T149" s="59">
        <v>0</v>
      </c>
      <c r="U149" s="59">
        <v>0</v>
      </c>
      <c r="V149" s="59">
        <v>0</v>
      </c>
      <c r="W149" s="59">
        <v>10135.200000000001</v>
      </c>
      <c r="X149" s="59">
        <v>1072.768</v>
      </c>
      <c r="Y149" s="59">
        <v>543.76999000000001</v>
      </c>
      <c r="Z149" s="59">
        <v>33320.938620000001</v>
      </c>
      <c r="AA149" s="59">
        <v>1727.72046</v>
      </c>
      <c r="AB149" s="59">
        <v>-0.498</v>
      </c>
      <c r="AC149" s="59">
        <v>1344.3286000000001</v>
      </c>
      <c r="AD149" s="59">
        <v>-15.129770000000001</v>
      </c>
      <c r="AE149" s="59">
        <v>962.4</v>
      </c>
      <c r="AF149" s="59">
        <v>557687.48971999995</v>
      </c>
      <c r="AG149" s="59">
        <v>63930.754379999998</v>
      </c>
      <c r="AH149" s="27"/>
      <c r="AI149" s="39">
        <f t="shared" si="4"/>
        <v>0</v>
      </c>
      <c r="AK149" s="28" t="e">
        <f>AL149-#REF!</f>
        <v>#REF!</v>
      </c>
      <c r="AL149" s="40"/>
      <c r="AM149" s="40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</row>
    <row r="150" spans="1:69" s="28" customFormat="1">
      <c r="A150" s="13">
        <v>128</v>
      </c>
      <c r="B150" s="47">
        <v>73</v>
      </c>
      <c r="C150" s="18" t="s">
        <v>125</v>
      </c>
      <c r="D150" s="59">
        <v>7543.9376599999996</v>
      </c>
      <c r="E150" s="59">
        <v>522.94263999999998</v>
      </c>
      <c r="F150" s="59">
        <v>266938.51335999998</v>
      </c>
      <c r="G150" s="59">
        <v>0</v>
      </c>
      <c r="H150" s="59">
        <v>0</v>
      </c>
      <c r="I150" s="59">
        <v>0</v>
      </c>
      <c r="J150" s="59">
        <v>0</v>
      </c>
      <c r="K150" s="59">
        <v>176072.74442999999</v>
      </c>
      <c r="L150" s="59">
        <v>156422.61678000001</v>
      </c>
      <c r="M150" s="59">
        <v>18788.831249999999</v>
      </c>
      <c r="N150" s="59">
        <v>-16440.454249999999</v>
      </c>
      <c r="O150" s="59">
        <v>19650.127649999999</v>
      </c>
      <c r="P150" s="59">
        <v>2370.1732999999999</v>
      </c>
      <c r="Q150" s="59">
        <v>-6882.7261600000002</v>
      </c>
      <c r="R150" s="59">
        <v>4.2999999999999997E-2</v>
      </c>
      <c r="S150" s="59">
        <v>0</v>
      </c>
      <c r="T150" s="59">
        <v>0</v>
      </c>
      <c r="U150" s="59">
        <v>0</v>
      </c>
      <c r="V150" s="59">
        <v>0</v>
      </c>
      <c r="W150" s="59">
        <v>0</v>
      </c>
      <c r="X150" s="59">
        <v>39.242100000000001</v>
      </c>
      <c r="Y150" s="59">
        <v>1118.80763</v>
      </c>
      <c r="Z150" s="59">
        <v>21185.382969999999</v>
      </c>
      <c r="AA150" s="59">
        <v>66390.084000000003</v>
      </c>
      <c r="AB150" s="59">
        <v>-23.488869999999999</v>
      </c>
      <c r="AC150" s="59">
        <v>217.39442</v>
      </c>
      <c r="AD150" s="59">
        <v>-2.4</v>
      </c>
      <c r="AE150" s="59">
        <v>0</v>
      </c>
      <c r="AF150" s="59">
        <v>540029.09221000003</v>
      </c>
      <c r="AG150" s="59">
        <v>21625.03714</v>
      </c>
      <c r="AH150" s="27"/>
      <c r="AI150" s="39">
        <f t="shared" si="4"/>
        <v>0</v>
      </c>
      <c r="AK150" s="28" t="e">
        <f>AL150-#REF!</f>
        <v>#REF!</v>
      </c>
      <c r="AL150" s="40"/>
      <c r="AM150" s="40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/>
    </row>
    <row r="151" spans="1:69" s="28" customFormat="1">
      <c r="A151" s="13">
        <v>129</v>
      </c>
      <c r="B151" s="47">
        <v>74</v>
      </c>
      <c r="C151" s="18" t="s">
        <v>92</v>
      </c>
      <c r="D151" s="59">
        <v>50846.939030000001</v>
      </c>
      <c r="E151" s="59">
        <v>1406.9325200000001</v>
      </c>
      <c r="F151" s="59">
        <v>0</v>
      </c>
      <c r="G151" s="59">
        <v>0</v>
      </c>
      <c r="H151" s="59">
        <v>74706.945489999998</v>
      </c>
      <c r="I151" s="59">
        <v>74706.945489999998</v>
      </c>
      <c r="J151" s="59">
        <v>-3062.4094599999999</v>
      </c>
      <c r="K151" s="59">
        <v>333447.40263999999</v>
      </c>
      <c r="L151" s="59">
        <v>328008.98334999999</v>
      </c>
      <c r="M151" s="59">
        <v>8333.3902099999996</v>
      </c>
      <c r="N151" s="59">
        <v>-24255.473000000002</v>
      </c>
      <c r="O151" s="59">
        <v>5438.4192899999998</v>
      </c>
      <c r="P151" s="59">
        <v>228.08582999999999</v>
      </c>
      <c r="Q151" s="59">
        <v>-1314.44118</v>
      </c>
      <c r="R151" s="59">
        <v>1209.62248</v>
      </c>
      <c r="S151" s="59">
        <v>-1982.37087</v>
      </c>
      <c r="T151" s="59">
        <v>0</v>
      </c>
      <c r="U151" s="59">
        <v>0</v>
      </c>
      <c r="V151" s="59">
        <v>0</v>
      </c>
      <c r="W151" s="59">
        <v>9061.6470000000008</v>
      </c>
      <c r="X151" s="59">
        <v>38.457999999999998</v>
      </c>
      <c r="Y151" s="59">
        <v>0</v>
      </c>
      <c r="Z151" s="59">
        <v>55816.302680000001</v>
      </c>
      <c r="AA151" s="59">
        <v>770.42364999999995</v>
      </c>
      <c r="AB151" s="59">
        <v>-227.16135</v>
      </c>
      <c r="AC151" s="59">
        <v>3293.3410600000002</v>
      </c>
      <c r="AD151" s="59">
        <v>-33.701210000000003</v>
      </c>
      <c r="AE151" s="59">
        <v>536.71410000000003</v>
      </c>
      <c r="AF151" s="59">
        <v>531134.72864999995</v>
      </c>
      <c r="AG151" s="59">
        <v>113933.07199</v>
      </c>
      <c r="AH151" s="27"/>
      <c r="AI151" s="39">
        <f t="shared" si="4"/>
        <v>0</v>
      </c>
      <c r="AK151" s="28" t="e">
        <f>AL151-#REF!</f>
        <v>#REF!</v>
      </c>
      <c r="AL151" s="40"/>
      <c r="AM151" s="40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</row>
    <row r="152" spans="1:69" s="28" customFormat="1">
      <c r="A152" s="13">
        <v>130</v>
      </c>
      <c r="B152" s="47">
        <v>75</v>
      </c>
      <c r="C152" s="19" t="s">
        <v>207</v>
      </c>
      <c r="D152" s="59">
        <v>232392.82019</v>
      </c>
      <c r="E152" s="59">
        <v>3475.9069</v>
      </c>
      <c r="F152" s="59">
        <v>0</v>
      </c>
      <c r="G152" s="59">
        <v>0</v>
      </c>
      <c r="H152" s="59">
        <v>107631.7585</v>
      </c>
      <c r="I152" s="59">
        <v>53053.064339999997</v>
      </c>
      <c r="J152" s="59">
        <v>-7.3322799999999999</v>
      </c>
      <c r="K152" s="59">
        <v>116723.07759</v>
      </c>
      <c r="L152" s="59">
        <v>108693.65024</v>
      </c>
      <c r="M152" s="59">
        <v>0</v>
      </c>
      <c r="N152" s="59">
        <v>-7378.7974100000001</v>
      </c>
      <c r="O152" s="59">
        <v>8029.4273499999999</v>
      </c>
      <c r="P152" s="59">
        <v>0</v>
      </c>
      <c r="Q152" s="59">
        <v>-302.99534999999997</v>
      </c>
      <c r="R152" s="59">
        <v>40016.8364</v>
      </c>
      <c r="S152" s="59">
        <v>0</v>
      </c>
      <c r="T152" s="59">
        <v>0</v>
      </c>
      <c r="U152" s="59">
        <v>0</v>
      </c>
      <c r="V152" s="59">
        <v>0</v>
      </c>
      <c r="W152" s="59">
        <v>0</v>
      </c>
      <c r="X152" s="59">
        <v>421.08199999999999</v>
      </c>
      <c r="Y152" s="59">
        <v>29.114599999999999</v>
      </c>
      <c r="Z152" s="59">
        <v>24540.58842</v>
      </c>
      <c r="AA152" s="59">
        <v>606.58132999999998</v>
      </c>
      <c r="AB152" s="59">
        <v>-2.3755799999999998</v>
      </c>
      <c r="AC152" s="59">
        <v>1148.68715</v>
      </c>
      <c r="AD152" s="59">
        <v>-13.913130000000001</v>
      </c>
      <c r="AE152" s="59">
        <v>0</v>
      </c>
      <c r="AF152" s="59">
        <v>526986.45308000001</v>
      </c>
      <c r="AG152" s="59">
        <v>256676.74655000001</v>
      </c>
      <c r="AH152" s="27"/>
      <c r="AI152" s="39">
        <f t="shared" si="4"/>
        <v>0</v>
      </c>
      <c r="AK152" s="28" t="e">
        <f>AL152-#REF!</f>
        <v>#REF!</v>
      </c>
      <c r="AL152" s="40"/>
      <c r="AM152" s="40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</row>
    <row r="153" spans="1:69" s="28" customFormat="1">
      <c r="A153" s="13">
        <v>131</v>
      </c>
      <c r="B153" s="47">
        <v>76</v>
      </c>
      <c r="C153" s="18" t="s">
        <v>165</v>
      </c>
      <c r="D153" s="59">
        <v>56204.633719999998</v>
      </c>
      <c r="E153" s="59">
        <v>2528.9916400000002</v>
      </c>
      <c r="F153" s="59">
        <v>0</v>
      </c>
      <c r="G153" s="59">
        <v>0</v>
      </c>
      <c r="H153" s="59">
        <v>27945.68809</v>
      </c>
      <c r="I153" s="59">
        <v>27329.02045</v>
      </c>
      <c r="J153" s="59">
        <v>-2.962E-2</v>
      </c>
      <c r="K153" s="59">
        <v>372516.22184999997</v>
      </c>
      <c r="L153" s="59">
        <v>372076.05804999999</v>
      </c>
      <c r="M153" s="59">
        <v>267407.85995999997</v>
      </c>
      <c r="N153" s="59">
        <v>-4297.86168</v>
      </c>
      <c r="O153" s="59">
        <v>440.16379999999998</v>
      </c>
      <c r="P153" s="59">
        <v>155.2054</v>
      </c>
      <c r="Q153" s="59">
        <v>-167.35884999999999</v>
      </c>
      <c r="R153" s="59">
        <v>0</v>
      </c>
      <c r="S153" s="59">
        <v>0</v>
      </c>
      <c r="T153" s="59">
        <v>35022.602729999999</v>
      </c>
      <c r="U153" s="59">
        <v>0</v>
      </c>
      <c r="V153" s="59">
        <v>0</v>
      </c>
      <c r="W153" s="59">
        <v>0</v>
      </c>
      <c r="X153" s="59">
        <v>1861.932</v>
      </c>
      <c r="Y153" s="59">
        <v>8.6792999999999996</v>
      </c>
      <c r="Z153" s="59">
        <v>1484.95803</v>
      </c>
      <c r="AA153" s="59">
        <v>1078.1454799999999</v>
      </c>
      <c r="AB153" s="59">
        <v>-23.635919999999999</v>
      </c>
      <c r="AC153" s="59">
        <v>640.64791000000002</v>
      </c>
      <c r="AD153" s="59">
        <v>-1.4904999999999999</v>
      </c>
      <c r="AE153" s="59">
        <v>13703.12703</v>
      </c>
      <c r="AF153" s="59">
        <v>512995.62777999998</v>
      </c>
      <c r="AG153" s="59">
        <v>300026.47006000002</v>
      </c>
      <c r="AH153" s="27"/>
      <c r="AI153" s="39">
        <f t="shared" si="4"/>
        <v>0</v>
      </c>
      <c r="AK153" s="28" t="e">
        <f>AL153-#REF!</f>
        <v>#REF!</v>
      </c>
      <c r="AL153" s="40"/>
      <c r="AM153" s="40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8"/>
    </row>
    <row r="154" spans="1:69" s="28" customFormat="1">
      <c r="A154" s="13">
        <v>132</v>
      </c>
      <c r="B154" s="47">
        <v>77</v>
      </c>
      <c r="C154" s="18" t="s">
        <v>126</v>
      </c>
      <c r="D154" s="59">
        <v>40734.701370000002</v>
      </c>
      <c r="E154" s="59">
        <v>262.2749</v>
      </c>
      <c r="F154" s="59">
        <v>0</v>
      </c>
      <c r="G154" s="59">
        <v>0</v>
      </c>
      <c r="H154" s="59">
        <v>0</v>
      </c>
      <c r="I154" s="59">
        <v>0</v>
      </c>
      <c r="J154" s="59">
        <v>0</v>
      </c>
      <c r="K154" s="59">
        <v>457813.40586</v>
      </c>
      <c r="L154" s="59">
        <v>455206.49264999997</v>
      </c>
      <c r="M154" s="59">
        <v>62901.8995</v>
      </c>
      <c r="N154" s="59">
        <v>-79291.462450000006</v>
      </c>
      <c r="O154" s="59">
        <v>2606.9132100000002</v>
      </c>
      <c r="P154" s="59">
        <v>0</v>
      </c>
      <c r="Q154" s="59">
        <v>-628.87276999999995</v>
      </c>
      <c r="R154" s="59">
        <v>2.03819999999999</v>
      </c>
      <c r="S154" s="59">
        <v>-84.280550000000005</v>
      </c>
      <c r="T154" s="59">
        <v>0</v>
      </c>
      <c r="U154" s="59">
        <v>0</v>
      </c>
      <c r="V154" s="59">
        <v>0</v>
      </c>
      <c r="W154" s="59">
        <v>0</v>
      </c>
      <c r="X154" s="59">
        <v>234.19749999999999</v>
      </c>
      <c r="Y154" s="59">
        <v>0</v>
      </c>
      <c r="Z154" s="59">
        <v>10911.98293</v>
      </c>
      <c r="AA154" s="59">
        <v>25.475940000000001</v>
      </c>
      <c r="AB154" s="59">
        <v>0</v>
      </c>
      <c r="AC154" s="59">
        <v>385.07089000000002</v>
      </c>
      <c r="AD154" s="59">
        <v>0</v>
      </c>
      <c r="AE154" s="59">
        <v>0</v>
      </c>
      <c r="AF154" s="59">
        <v>510369.14759000001</v>
      </c>
      <c r="AG154" s="59">
        <v>75571.921539999996</v>
      </c>
      <c r="AH154" s="27"/>
      <c r="AI154" s="39">
        <f t="shared" si="4"/>
        <v>0</v>
      </c>
      <c r="AK154" s="28" t="e">
        <f>AL154-#REF!</f>
        <v>#REF!</v>
      </c>
      <c r="AL154" s="40"/>
      <c r="AM154" s="40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8"/>
      <c r="AY154" s="48"/>
      <c r="AZ154" s="48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</row>
    <row r="155" spans="1:69" s="28" customFormat="1">
      <c r="A155" s="13">
        <v>133</v>
      </c>
      <c r="B155" s="47">
        <v>78</v>
      </c>
      <c r="C155" s="18" t="s">
        <v>163</v>
      </c>
      <c r="D155" s="59">
        <v>34373.803189999999</v>
      </c>
      <c r="E155" s="59">
        <v>2166.6398399999998</v>
      </c>
      <c r="F155" s="59">
        <v>0</v>
      </c>
      <c r="G155" s="59">
        <v>131.1765</v>
      </c>
      <c r="H155" s="59">
        <v>170.07874000000001</v>
      </c>
      <c r="I155" s="59">
        <v>147.00373999999999</v>
      </c>
      <c r="J155" s="59">
        <v>0</v>
      </c>
      <c r="K155" s="59">
        <v>330637.85684999998</v>
      </c>
      <c r="L155" s="59">
        <v>298050.55248999997</v>
      </c>
      <c r="M155" s="59">
        <v>30525.63006</v>
      </c>
      <c r="N155" s="59">
        <v>-71252.966880000007</v>
      </c>
      <c r="O155" s="59">
        <v>32587.304359999998</v>
      </c>
      <c r="P155" s="59">
        <v>634.64080000000001</v>
      </c>
      <c r="Q155" s="59">
        <v>-1426.9873700000001</v>
      </c>
      <c r="R155" s="59">
        <v>103282.85619000001</v>
      </c>
      <c r="S155" s="59">
        <v>0</v>
      </c>
      <c r="T155" s="59">
        <v>0</v>
      </c>
      <c r="U155" s="59">
        <v>0</v>
      </c>
      <c r="V155" s="59">
        <v>0</v>
      </c>
      <c r="W155" s="59">
        <v>4992.0072200000004</v>
      </c>
      <c r="X155" s="59">
        <v>0</v>
      </c>
      <c r="Y155" s="59">
        <v>142.47763</v>
      </c>
      <c r="Z155" s="59">
        <v>18179.2101</v>
      </c>
      <c r="AA155" s="59">
        <v>10927.64085</v>
      </c>
      <c r="AB155" s="59">
        <v>-47.064309999999999</v>
      </c>
      <c r="AC155" s="59">
        <v>1447.3446899999999</v>
      </c>
      <c r="AD155" s="59">
        <v>-11.70129</v>
      </c>
      <c r="AE155" s="59">
        <v>0</v>
      </c>
      <c r="AF155" s="59">
        <v>506451.09179999999</v>
      </c>
      <c r="AG155" s="59">
        <v>85889.652610000005</v>
      </c>
      <c r="AH155" s="27"/>
      <c r="AI155" s="39">
        <f t="shared" si="4"/>
        <v>0</v>
      </c>
      <c r="AK155" s="28" t="e">
        <f>AL155-#REF!</f>
        <v>#REF!</v>
      </c>
      <c r="AL155" s="40"/>
      <c r="AM155" s="40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48"/>
    </row>
    <row r="156" spans="1:69" s="28" customFormat="1">
      <c r="A156" s="13">
        <v>134</v>
      </c>
      <c r="B156" s="47">
        <v>79</v>
      </c>
      <c r="C156" s="18" t="s">
        <v>101</v>
      </c>
      <c r="D156" s="59">
        <v>84814.626850000001</v>
      </c>
      <c r="E156" s="59">
        <v>2478.77025</v>
      </c>
      <c r="F156" s="59">
        <v>22600.80096</v>
      </c>
      <c r="G156" s="59">
        <v>0</v>
      </c>
      <c r="H156" s="59">
        <v>26039.973999999998</v>
      </c>
      <c r="I156" s="59">
        <v>26039.973999999998</v>
      </c>
      <c r="J156" s="59">
        <v>0</v>
      </c>
      <c r="K156" s="59">
        <v>345009.69652</v>
      </c>
      <c r="L156" s="59">
        <v>306865.31514000002</v>
      </c>
      <c r="M156" s="59">
        <v>149093.15435</v>
      </c>
      <c r="N156" s="59">
        <v>-7163.09213</v>
      </c>
      <c r="O156" s="59">
        <v>38144.381379999999</v>
      </c>
      <c r="P156" s="59">
        <v>2909.40236</v>
      </c>
      <c r="Q156" s="59">
        <v>-590.42263000000003</v>
      </c>
      <c r="R156" s="59">
        <v>0</v>
      </c>
      <c r="S156" s="59">
        <v>0</v>
      </c>
      <c r="T156" s="59">
        <v>0</v>
      </c>
      <c r="U156" s="59">
        <v>0</v>
      </c>
      <c r="V156" s="59">
        <v>0</v>
      </c>
      <c r="W156" s="59">
        <v>0</v>
      </c>
      <c r="X156" s="59">
        <v>0</v>
      </c>
      <c r="Y156" s="59">
        <v>0</v>
      </c>
      <c r="Z156" s="59">
        <v>4423.1988799999999</v>
      </c>
      <c r="AA156" s="59">
        <v>310.06339000000003</v>
      </c>
      <c r="AB156" s="59">
        <v>-7.97783</v>
      </c>
      <c r="AC156" s="59">
        <v>3187.6854600000001</v>
      </c>
      <c r="AD156" s="59">
        <v>-4.5487500000000001</v>
      </c>
      <c r="AE156" s="59">
        <v>2960.7</v>
      </c>
      <c r="AF156" s="59">
        <v>491825.51630999998</v>
      </c>
      <c r="AG156" s="59">
        <v>246713.51104000001</v>
      </c>
      <c r="AH156" s="27"/>
      <c r="AI156" s="39">
        <f t="shared" si="4"/>
        <v>0</v>
      </c>
      <c r="AK156" s="28" t="e">
        <f>AL156-#REF!</f>
        <v>#REF!</v>
      </c>
      <c r="AL156" s="40"/>
      <c r="AM156" s="40"/>
      <c r="AN156" s="48"/>
      <c r="AO156" s="48"/>
      <c r="AP156" s="48"/>
      <c r="AQ156" s="48"/>
      <c r="AR156" s="48"/>
      <c r="AS156" s="48"/>
      <c r="AT156" s="48"/>
      <c r="AU156" s="48"/>
      <c r="AV156" s="48"/>
      <c r="AW156" s="48"/>
      <c r="AX156" s="48"/>
      <c r="AY156" s="48"/>
      <c r="AZ156" s="48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8"/>
      <c r="BN156" s="48"/>
      <c r="BO156" s="48"/>
      <c r="BP156" s="48"/>
      <c r="BQ156" s="48"/>
    </row>
    <row r="157" spans="1:69" s="28" customFormat="1">
      <c r="A157" s="13">
        <v>135</v>
      </c>
      <c r="B157" s="47">
        <v>80</v>
      </c>
      <c r="C157" s="18" t="s">
        <v>146</v>
      </c>
      <c r="D157" s="59">
        <v>245968.15773000001</v>
      </c>
      <c r="E157" s="59">
        <v>1540.48316</v>
      </c>
      <c r="F157" s="59">
        <v>0</v>
      </c>
      <c r="G157" s="59">
        <v>0</v>
      </c>
      <c r="H157" s="59">
        <v>27951.743490000001</v>
      </c>
      <c r="I157" s="59">
        <v>0</v>
      </c>
      <c r="J157" s="59">
        <v>-2081.3200999999999</v>
      </c>
      <c r="K157" s="59">
        <v>192382.09995999999</v>
      </c>
      <c r="L157" s="59">
        <v>188504.01264999999</v>
      </c>
      <c r="M157" s="59">
        <v>0</v>
      </c>
      <c r="N157" s="59">
        <v>-7038.4406200000003</v>
      </c>
      <c r="O157" s="59">
        <v>3878.0873099999999</v>
      </c>
      <c r="P157" s="59">
        <v>285.28989000000001</v>
      </c>
      <c r="Q157" s="59">
        <v>-4717.9745999999996</v>
      </c>
      <c r="R157" s="59">
        <v>1669</v>
      </c>
      <c r="S157" s="59">
        <v>0</v>
      </c>
      <c r="T157" s="59">
        <v>0</v>
      </c>
      <c r="U157" s="59">
        <v>0</v>
      </c>
      <c r="V157" s="59">
        <v>0</v>
      </c>
      <c r="W157" s="59">
        <v>0</v>
      </c>
      <c r="X157" s="59">
        <v>50</v>
      </c>
      <c r="Y157" s="59">
        <v>0</v>
      </c>
      <c r="Z157" s="59">
        <v>12436.20758</v>
      </c>
      <c r="AA157" s="59">
        <v>2E-3</v>
      </c>
      <c r="AB157" s="59">
        <v>0</v>
      </c>
      <c r="AC157" s="59">
        <v>393.05592999999999</v>
      </c>
      <c r="AD157" s="59">
        <v>-47.160420000000002</v>
      </c>
      <c r="AE157" s="59">
        <v>0</v>
      </c>
      <c r="AF157" s="59">
        <v>482390.74985000002</v>
      </c>
      <c r="AG157" s="59">
        <v>56822.608549999997</v>
      </c>
      <c r="AH157" s="27"/>
      <c r="AI157" s="39">
        <f t="shared" si="4"/>
        <v>0</v>
      </c>
      <c r="AK157" s="28" t="e">
        <f>AL157-#REF!</f>
        <v>#REF!</v>
      </c>
      <c r="AL157" s="40"/>
      <c r="AM157" s="40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48"/>
      <c r="BQ157" s="48"/>
    </row>
    <row r="158" spans="1:69" s="28" customFormat="1">
      <c r="A158" s="13">
        <v>136</v>
      </c>
      <c r="B158" s="47">
        <v>81</v>
      </c>
      <c r="C158" s="18" t="s">
        <v>148</v>
      </c>
      <c r="D158" s="59">
        <v>23551.404139999999</v>
      </c>
      <c r="E158" s="59">
        <v>2091.7599700000001</v>
      </c>
      <c r="F158" s="59">
        <v>0</v>
      </c>
      <c r="G158" s="59">
        <v>0</v>
      </c>
      <c r="H158" s="59">
        <v>147283.86606</v>
      </c>
      <c r="I158" s="59">
        <v>146689.86606</v>
      </c>
      <c r="J158" s="59">
        <v>-782.00292999999999</v>
      </c>
      <c r="K158" s="59">
        <v>236391.03554000001</v>
      </c>
      <c r="L158" s="59">
        <v>206298.94643000001</v>
      </c>
      <c r="M158" s="59">
        <v>19107.908479999998</v>
      </c>
      <c r="N158" s="59">
        <v>-1161.6112800000001</v>
      </c>
      <c r="O158" s="59">
        <v>30092.089110000001</v>
      </c>
      <c r="P158" s="59">
        <v>15494.740030000001</v>
      </c>
      <c r="Q158" s="59">
        <v>-4539.9788099999996</v>
      </c>
      <c r="R158" s="59">
        <v>59384.527999999998</v>
      </c>
      <c r="S158" s="59">
        <v>-104.14588000000001</v>
      </c>
      <c r="T158" s="59">
        <v>0</v>
      </c>
      <c r="U158" s="59">
        <v>0</v>
      </c>
      <c r="V158" s="59">
        <v>0</v>
      </c>
      <c r="W158" s="59">
        <v>0</v>
      </c>
      <c r="X158" s="59">
        <v>59.530740000000002</v>
      </c>
      <c r="Y158" s="59">
        <v>16.004000000000001</v>
      </c>
      <c r="Z158" s="59">
        <v>1218.59485</v>
      </c>
      <c r="AA158" s="59">
        <v>77.641099999999994</v>
      </c>
      <c r="AB158" s="59">
        <v>-3.34823</v>
      </c>
      <c r="AC158" s="59">
        <v>4440.4128799999999</v>
      </c>
      <c r="AD158" s="59">
        <v>-992.02405999999996</v>
      </c>
      <c r="AE158" s="59">
        <v>0</v>
      </c>
      <c r="AF158" s="59">
        <v>474514.77727999998</v>
      </c>
      <c r="AG158" s="59">
        <v>188631.39754999999</v>
      </c>
      <c r="AH158" s="27"/>
      <c r="AI158" s="39">
        <f t="shared" si="4"/>
        <v>0</v>
      </c>
      <c r="AK158" s="28" t="e">
        <f>AL158-#REF!</f>
        <v>#REF!</v>
      </c>
      <c r="AL158" s="40"/>
      <c r="AM158" s="40"/>
      <c r="AN158" s="48"/>
      <c r="AO158" s="48"/>
      <c r="AP158" s="48"/>
      <c r="AQ158" s="48"/>
      <c r="AR158" s="48"/>
      <c r="AS158" s="48"/>
      <c r="AT158" s="48"/>
      <c r="AU158" s="48"/>
      <c r="AV158" s="48"/>
      <c r="AW158" s="48"/>
      <c r="AX158" s="48"/>
      <c r="AY158" s="48"/>
      <c r="AZ158" s="48"/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/>
      <c r="BN158" s="48"/>
      <c r="BO158" s="48"/>
      <c r="BP158" s="48"/>
      <c r="BQ158" s="48"/>
    </row>
    <row r="159" spans="1:69" s="28" customFormat="1">
      <c r="A159" s="13">
        <v>137</v>
      </c>
      <c r="B159" s="47">
        <v>82</v>
      </c>
      <c r="C159" s="18" t="s">
        <v>110</v>
      </c>
      <c r="D159" s="59">
        <v>50426.406990000003</v>
      </c>
      <c r="E159" s="59">
        <v>1027.8798899999999</v>
      </c>
      <c r="F159" s="59">
        <v>0</v>
      </c>
      <c r="G159" s="59">
        <v>0</v>
      </c>
      <c r="H159" s="59">
        <v>28380.759740000001</v>
      </c>
      <c r="I159" s="59">
        <v>28380.759740000001</v>
      </c>
      <c r="J159" s="59">
        <v>0</v>
      </c>
      <c r="K159" s="59">
        <v>382730.82696999999</v>
      </c>
      <c r="L159" s="59">
        <v>335217.09853999998</v>
      </c>
      <c r="M159" s="59">
        <v>38230.86189</v>
      </c>
      <c r="N159" s="59">
        <v>-10556.531940000001</v>
      </c>
      <c r="O159" s="59">
        <v>47513.728430000003</v>
      </c>
      <c r="P159" s="59">
        <v>0</v>
      </c>
      <c r="Q159" s="59">
        <v>-29672.435860000001</v>
      </c>
      <c r="R159" s="59">
        <v>0</v>
      </c>
      <c r="S159" s="59">
        <v>0</v>
      </c>
      <c r="T159" s="59">
        <v>0</v>
      </c>
      <c r="U159" s="59">
        <v>0</v>
      </c>
      <c r="V159" s="59">
        <v>0</v>
      </c>
      <c r="W159" s="59">
        <v>0</v>
      </c>
      <c r="X159" s="59">
        <v>601.94799999999998</v>
      </c>
      <c r="Y159" s="59">
        <v>10.973100000000001</v>
      </c>
      <c r="Z159" s="59">
        <v>7408.2770899999996</v>
      </c>
      <c r="AA159" s="59">
        <v>5.0417699999999996</v>
      </c>
      <c r="AB159" s="59">
        <v>-9.5844000000000005</v>
      </c>
      <c r="AC159" s="59">
        <v>1057.8450499999999</v>
      </c>
      <c r="AD159" s="59">
        <v>-10.74391</v>
      </c>
      <c r="AE159" s="59">
        <v>0</v>
      </c>
      <c r="AF159" s="59">
        <v>471649.95860000001</v>
      </c>
      <c r="AG159" s="59">
        <v>107531.39071000001</v>
      </c>
      <c r="AH159" s="27"/>
      <c r="AI159" s="39">
        <f t="shared" si="4"/>
        <v>0</v>
      </c>
      <c r="AK159" s="28" t="e">
        <f>AL159-#REF!</f>
        <v>#REF!</v>
      </c>
      <c r="AL159" s="40"/>
      <c r="AM159" s="40"/>
      <c r="AN159" s="48"/>
      <c r="AO159" s="48"/>
      <c r="AP159" s="48"/>
      <c r="AQ159" s="48"/>
      <c r="AR159" s="48"/>
      <c r="AS159" s="48"/>
      <c r="AT159" s="48"/>
      <c r="AU159" s="48"/>
      <c r="AV159" s="48"/>
      <c r="AW159" s="48"/>
      <c r="AX159" s="48"/>
      <c r="AY159" s="48"/>
      <c r="AZ159" s="48"/>
      <c r="BA159" s="48"/>
      <c r="BB159" s="48"/>
      <c r="BC159" s="48"/>
      <c r="BD159" s="48"/>
      <c r="BE159" s="48"/>
      <c r="BF159" s="48"/>
      <c r="BG159" s="48"/>
      <c r="BH159" s="48"/>
      <c r="BI159" s="48"/>
      <c r="BJ159" s="48"/>
      <c r="BK159" s="48"/>
      <c r="BL159" s="48"/>
      <c r="BM159" s="48"/>
      <c r="BN159" s="48"/>
      <c r="BO159" s="48"/>
      <c r="BP159" s="48"/>
      <c r="BQ159" s="48"/>
    </row>
    <row r="160" spans="1:69" s="28" customFormat="1">
      <c r="A160" s="13">
        <v>138</v>
      </c>
      <c r="B160" s="47">
        <v>83</v>
      </c>
      <c r="C160" s="19" t="s">
        <v>184</v>
      </c>
      <c r="D160" s="59">
        <v>69696.013359999997</v>
      </c>
      <c r="E160" s="59">
        <v>1284.1208099999999</v>
      </c>
      <c r="F160" s="59">
        <v>0</v>
      </c>
      <c r="G160" s="59">
        <v>0</v>
      </c>
      <c r="H160" s="59">
        <v>4.1599999999999996E-3</v>
      </c>
      <c r="I160" s="59">
        <v>4.1599999999999996E-3</v>
      </c>
      <c r="J160" s="59">
        <v>-1.9199999999999998E-2</v>
      </c>
      <c r="K160" s="59">
        <v>391336.73070000001</v>
      </c>
      <c r="L160" s="59">
        <v>390540.49407000002</v>
      </c>
      <c r="M160" s="59">
        <v>6937.8922499999999</v>
      </c>
      <c r="N160" s="59">
        <v>-30662.45651</v>
      </c>
      <c r="O160" s="59">
        <v>796.23662999999999</v>
      </c>
      <c r="P160" s="59">
        <v>0</v>
      </c>
      <c r="Q160" s="59">
        <v>-42.699919999999999</v>
      </c>
      <c r="R160" s="59">
        <v>0</v>
      </c>
      <c r="S160" s="59">
        <v>0</v>
      </c>
      <c r="T160" s="59">
        <v>0</v>
      </c>
      <c r="U160" s="59">
        <v>0</v>
      </c>
      <c r="V160" s="59">
        <v>0</v>
      </c>
      <c r="W160" s="59">
        <v>0</v>
      </c>
      <c r="X160" s="59">
        <v>0</v>
      </c>
      <c r="Y160" s="59">
        <v>330.82765999999998</v>
      </c>
      <c r="Z160" s="59">
        <v>4894.1994699999996</v>
      </c>
      <c r="AA160" s="59">
        <v>22.3735</v>
      </c>
      <c r="AB160" s="59">
        <v>-6.8882599999999998</v>
      </c>
      <c r="AC160" s="59">
        <v>1843.70253</v>
      </c>
      <c r="AD160" s="59">
        <v>-1768.1910600000001</v>
      </c>
      <c r="AE160" s="59">
        <v>0</v>
      </c>
      <c r="AF160" s="59">
        <v>469407.97219</v>
      </c>
      <c r="AG160" s="59">
        <v>57765.708729999998</v>
      </c>
      <c r="AH160" s="27"/>
      <c r="AI160" s="39">
        <f t="shared" si="4"/>
        <v>0</v>
      </c>
      <c r="AK160" s="28" t="e">
        <f>AL160-#REF!</f>
        <v>#REF!</v>
      </c>
      <c r="AL160" s="40"/>
      <c r="AM160" s="40"/>
      <c r="AN160" s="48"/>
      <c r="AO160" s="48"/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/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/>
      <c r="BN160" s="48"/>
      <c r="BO160" s="48"/>
      <c r="BP160" s="48"/>
      <c r="BQ160" s="48"/>
    </row>
    <row r="161" spans="1:69" s="28" customFormat="1">
      <c r="A161" s="13">
        <v>139</v>
      </c>
      <c r="B161" s="47">
        <v>84</v>
      </c>
      <c r="C161" s="18" t="s">
        <v>142</v>
      </c>
      <c r="D161" s="59">
        <v>111004.98691000001</v>
      </c>
      <c r="E161" s="59">
        <v>1198.4089300000001</v>
      </c>
      <c r="F161" s="59">
        <v>0</v>
      </c>
      <c r="G161" s="59">
        <v>0</v>
      </c>
      <c r="H161" s="59">
        <v>89443.080230000007</v>
      </c>
      <c r="I161" s="59">
        <v>54308.186020000001</v>
      </c>
      <c r="J161" s="59">
        <v>-1702.0363600000001</v>
      </c>
      <c r="K161" s="59">
        <v>219152.88412</v>
      </c>
      <c r="L161" s="59">
        <v>213207.46966</v>
      </c>
      <c r="M161" s="59">
        <v>43846.762990000003</v>
      </c>
      <c r="N161" s="59">
        <v>-7832.6543199999996</v>
      </c>
      <c r="O161" s="59">
        <v>5945.41446</v>
      </c>
      <c r="P161" s="59">
        <v>0</v>
      </c>
      <c r="Q161" s="59">
        <v>-91.531310000000005</v>
      </c>
      <c r="R161" s="59">
        <v>6136.6989599999997</v>
      </c>
      <c r="S161" s="59">
        <v>-0.39</v>
      </c>
      <c r="T161" s="59">
        <v>7017.4520700000003</v>
      </c>
      <c r="U161" s="59">
        <v>0</v>
      </c>
      <c r="V161" s="59">
        <v>0</v>
      </c>
      <c r="W161" s="59">
        <v>4454.2954600000003</v>
      </c>
      <c r="X161" s="59">
        <v>0</v>
      </c>
      <c r="Y161" s="59">
        <v>146.31800000000001</v>
      </c>
      <c r="Z161" s="59">
        <v>15328.135689999999</v>
      </c>
      <c r="AA161" s="59">
        <v>3554.4269300000001</v>
      </c>
      <c r="AB161" s="59">
        <v>-4.6140499999999998</v>
      </c>
      <c r="AC161" s="59">
        <v>1004.83506</v>
      </c>
      <c r="AD161" s="59">
        <v>-37.316459999999999</v>
      </c>
      <c r="AE161" s="59">
        <v>56.067999999999998</v>
      </c>
      <c r="AF161" s="59">
        <v>458497.59035999997</v>
      </c>
      <c r="AG161" s="59">
        <v>126138.40727</v>
      </c>
      <c r="AH161" s="27"/>
      <c r="AI161" s="39">
        <f t="shared" si="4"/>
        <v>0</v>
      </c>
      <c r="AK161" s="28" t="e">
        <f>AL161-#REF!</f>
        <v>#REF!</v>
      </c>
      <c r="AL161" s="40"/>
      <c r="AM161" s="40"/>
      <c r="AN161" s="48"/>
      <c r="AO161" s="48"/>
      <c r="AP161" s="48"/>
      <c r="AQ161" s="48"/>
      <c r="AR161" s="48"/>
      <c r="AS161" s="48"/>
      <c r="AT161" s="48"/>
      <c r="AU161" s="48"/>
      <c r="AV161" s="48"/>
      <c r="AW161" s="48"/>
      <c r="AX161" s="48"/>
      <c r="AY161" s="48"/>
      <c r="AZ161" s="48"/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/>
      <c r="BN161" s="48"/>
      <c r="BO161" s="48"/>
      <c r="BP161" s="48"/>
      <c r="BQ161" s="48"/>
    </row>
    <row r="162" spans="1:69" s="28" customFormat="1">
      <c r="A162" s="13">
        <v>140</v>
      </c>
      <c r="B162" s="47">
        <v>85</v>
      </c>
      <c r="C162" s="18" t="s">
        <v>170</v>
      </c>
      <c r="D162" s="59">
        <v>157771.55838</v>
      </c>
      <c r="E162" s="59">
        <v>1931.421</v>
      </c>
      <c r="F162" s="59">
        <v>8625.2816800000001</v>
      </c>
      <c r="G162" s="59">
        <v>0</v>
      </c>
      <c r="H162" s="59">
        <v>15070.915940000001</v>
      </c>
      <c r="I162" s="59">
        <v>15071.08956</v>
      </c>
      <c r="J162" s="59">
        <v>-2663.51757</v>
      </c>
      <c r="K162" s="59">
        <v>204117.85868999999</v>
      </c>
      <c r="L162" s="59">
        <v>201102.27374</v>
      </c>
      <c r="M162" s="59">
        <v>40308.951110000002</v>
      </c>
      <c r="N162" s="59">
        <v>-6890.2760099999996</v>
      </c>
      <c r="O162" s="59">
        <v>3015.5849499999999</v>
      </c>
      <c r="P162" s="59">
        <v>0</v>
      </c>
      <c r="Q162" s="59">
        <v>-88.156809999999993</v>
      </c>
      <c r="R162" s="59">
        <v>17073.038499999999</v>
      </c>
      <c r="S162" s="59">
        <v>-23.041499999999999</v>
      </c>
      <c r="T162" s="59">
        <v>0</v>
      </c>
      <c r="U162" s="59">
        <v>0</v>
      </c>
      <c r="V162" s="59">
        <v>0</v>
      </c>
      <c r="W162" s="59">
        <v>58.21828</v>
      </c>
      <c r="X162" s="59">
        <v>7773.0996299999997</v>
      </c>
      <c r="Y162" s="59">
        <v>194.62299999999999</v>
      </c>
      <c r="Z162" s="59">
        <v>33459.693599999999</v>
      </c>
      <c r="AA162" s="59">
        <v>5357.99478</v>
      </c>
      <c r="AB162" s="59">
        <v>-102.65788999999999</v>
      </c>
      <c r="AC162" s="59">
        <v>3012.7356399999999</v>
      </c>
      <c r="AD162" s="59">
        <v>0</v>
      </c>
      <c r="AE162" s="59">
        <v>0</v>
      </c>
      <c r="AF162" s="59">
        <v>454446.43912</v>
      </c>
      <c r="AG162" s="59">
        <v>85598.393809999994</v>
      </c>
      <c r="AH162" s="27"/>
      <c r="AI162" s="39">
        <f t="shared" si="4"/>
        <v>0</v>
      </c>
      <c r="AK162" s="28" t="e">
        <f>AL162-#REF!</f>
        <v>#REF!</v>
      </c>
      <c r="AL162" s="40"/>
      <c r="AM162" s="40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48"/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/>
      <c r="BL162" s="48"/>
      <c r="BM162" s="48"/>
      <c r="BN162" s="48"/>
      <c r="BO162" s="48"/>
      <c r="BP162" s="48"/>
      <c r="BQ162" s="48"/>
    </row>
    <row r="163" spans="1:69" s="28" customFormat="1">
      <c r="A163" s="13">
        <v>141</v>
      </c>
      <c r="B163" s="47">
        <v>86</v>
      </c>
      <c r="C163" s="18" t="s">
        <v>154</v>
      </c>
      <c r="D163" s="59">
        <v>38574.938560000002</v>
      </c>
      <c r="E163" s="59">
        <v>1229.3217199999999</v>
      </c>
      <c r="F163" s="59">
        <v>0</v>
      </c>
      <c r="G163" s="59">
        <v>0</v>
      </c>
      <c r="H163" s="59">
        <v>96392.377330000003</v>
      </c>
      <c r="I163" s="59">
        <v>50047.37659</v>
      </c>
      <c r="J163" s="59">
        <v>-3561.0488700000001</v>
      </c>
      <c r="K163" s="59">
        <v>244365.47464</v>
      </c>
      <c r="L163" s="59">
        <v>239811.25812000001</v>
      </c>
      <c r="M163" s="59">
        <v>149342.92241999999</v>
      </c>
      <c r="N163" s="59">
        <v>-7973.8649400000004</v>
      </c>
      <c r="O163" s="59">
        <v>4554.2165199999999</v>
      </c>
      <c r="P163" s="59">
        <v>208.22841999999901</v>
      </c>
      <c r="Q163" s="59">
        <v>-21657.700990000001</v>
      </c>
      <c r="R163" s="59">
        <v>6410.8896999999997</v>
      </c>
      <c r="S163" s="59">
        <v>0</v>
      </c>
      <c r="T163" s="59">
        <v>0</v>
      </c>
      <c r="U163" s="59">
        <v>0</v>
      </c>
      <c r="V163" s="59">
        <v>0</v>
      </c>
      <c r="W163" s="59">
        <v>30612.652999999998</v>
      </c>
      <c r="X163" s="59">
        <v>118.739</v>
      </c>
      <c r="Y163" s="59">
        <v>0</v>
      </c>
      <c r="Z163" s="59">
        <v>458.56063999999998</v>
      </c>
      <c r="AA163" s="59">
        <v>447.64503000000002</v>
      </c>
      <c r="AB163" s="59">
        <v>-11.785869999999999</v>
      </c>
      <c r="AC163" s="59">
        <v>34156.17325</v>
      </c>
      <c r="AD163" s="59">
        <v>-1.5</v>
      </c>
      <c r="AE163" s="59">
        <v>0</v>
      </c>
      <c r="AF163" s="59">
        <v>452766.77286999999</v>
      </c>
      <c r="AG163" s="59">
        <v>202233.92423999999</v>
      </c>
      <c r="AH163" s="27"/>
      <c r="AI163" s="39">
        <f t="shared" si="4"/>
        <v>0</v>
      </c>
      <c r="AK163" s="28" t="e">
        <f>AL163-#REF!</f>
        <v>#REF!</v>
      </c>
      <c r="AL163" s="40"/>
      <c r="AM163" s="40"/>
      <c r="AN163" s="48"/>
      <c r="AO163" s="48"/>
      <c r="AP163" s="48"/>
      <c r="AQ163" s="48"/>
      <c r="AR163" s="48"/>
      <c r="AS163" s="48"/>
      <c r="AT163" s="48"/>
      <c r="AU163" s="48"/>
      <c r="AV163" s="48"/>
      <c r="AW163" s="48"/>
      <c r="AX163" s="48"/>
      <c r="AY163" s="48"/>
      <c r="AZ163" s="48"/>
      <c r="BA163" s="48"/>
      <c r="BB163" s="48"/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/>
      <c r="BN163" s="48"/>
      <c r="BO163" s="48"/>
      <c r="BP163" s="48"/>
      <c r="BQ163" s="48"/>
    </row>
    <row r="164" spans="1:69" s="28" customFormat="1">
      <c r="A164" s="13">
        <v>142</v>
      </c>
      <c r="B164" s="47">
        <v>87</v>
      </c>
      <c r="C164" s="18" t="s">
        <v>138</v>
      </c>
      <c r="D164" s="59">
        <v>42404.033459999999</v>
      </c>
      <c r="E164" s="59">
        <v>22.809989999999999</v>
      </c>
      <c r="F164" s="59">
        <v>0</v>
      </c>
      <c r="G164" s="59">
        <v>0</v>
      </c>
      <c r="H164" s="59">
        <v>1882.16329</v>
      </c>
      <c r="I164" s="59">
        <v>0</v>
      </c>
      <c r="J164" s="59">
        <v>-120.13808</v>
      </c>
      <c r="K164" s="59">
        <v>402256.85577999998</v>
      </c>
      <c r="L164" s="59">
        <v>350592.10560000001</v>
      </c>
      <c r="M164" s="59">
        <v>0</v>
      </c>
      <c r="N164" s="59">
        <v>-143155.66704999999</v>
      </c>
      <c r="O164" s="59">
        <v>51664.750180000003</v>
      </c>
      <c r="P164" s="59">
        <v>0</v>
      </c>
      <c r="Q164" s="59">
        <v>-555.15147999999999</v>
      </c>
      <c r="R164" s="59">
        <v>0</v>
      </c>
      <c r="S164" s="59">
        <v>0</v>
      </c>
      <c r="T164" s="59">
        <v>0</v>
      </c>
      <c r="U164" s="59">
        <v>0</v>
      </c>
      <c r="V164" s="59">
        <v>0</v>
      </c>
      <c r="W164" s="59">
        <v>0</v>
      </c>
      <c r="X164" s="59">
        <v>234.03</v>
      </c>
      <c r="Y164" s="59">
        <v>0</v>
      </c>
      <c r="Z164" s="59">
        <v>1405.19524</v>
      </c>
      <c r="AA164" s="59">
        <v>18.203399999999998</v>
      </c>
      <c r="AB164" s="59">
        <v>-62.474319999999999</v>
      </c>
      <c r="AC164" s="59">
        <v>272.29455999999999</v>
      </c>
      <c r="AD164" s="59">
        <v>0</v>
      </c>
      <c r="AE164" s="59">
        <v>0</v>
      </c>
      <c r="AF164" s="59">
        <v>448495.58571999997</v>
      </c>
      <c r="AG164" s="59">
        <v>5651.9163600000002</v>
      </c>
      <c r="AH164" s="27"/>
      <c r="AI164" s="39">
        <f t="shared" si="4"/>
        <v>0</v>
      </c>
      <c r="AJ164" s="11"/>
      <c r="AK164" s="28" t="e">
        <f>AL164-#REF!</f>
        <v>#REF!</v>
      </c>
      <c r="AL164" s="40"/>
      <c r="AM164" s="40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8"/>
      <c r="AY164" s="48"/>
      <c r="AZ164" s="48"/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/>
      <c r="BN164" s="48"/>
      <c r="BO164" s="48"/>
      <c r="BP164" s="48"/>
      <c r="BQ164" s="48"/>
    </row>
    <row r="165" spans="1:69" s="28" customFormat="1">
      <c r="A165" s="13">
        <v>143</v>
      </c>
      <c r="B165" s="47">
        <v>88</v>
      </c>
      <c r="C165" s="18" t="s">
        <v>167</v>
      </c>
      <c r="D165" s="59">
        <v>64203.566480000001</v>
      </c>
      <c r="E165" s="59">
        <v>993.59533999999996</v>
      </c>
      <c r="F165" s="59">
        <v>15326.52</v>
      </c>
      <c r="G165" s="59">
        <v>0</v>
      </c>
      <c r="H165" s="59">
        <v>0</v>
      </c>
      <c r="I165" s="59">
        <v>0</v>
      </c>
      <c r="J165" s="59">
        <v>0</v>
      </c>
      <c r="K165" s="59">
        <v>279994.20815999998</v>
      </c>
      <c r="L165" s="59">
        <v>232368.46218</v>
      </c>
      <c r="M165" s="59">
        <v>0</v>
      </c>
      <c r="N165" s="59">
        <v>-2322.7827499999999</v>
      </c>
      <c r="O165" s="59">
        <v>47625.74598</v>
      </c>
      <c r="P165" s="59">
        <v>8253.7362099999991</v>
      </c>
      <c r="Q165" s="59">
        <v>-4276.2154</v>
      </c>
      <c r="R165" s="59">
        <v>59911.0602</v>
      </c>
      <c r="S165" s="59">
        <v>0</v>
      </c>
      <c r="T165" s="59">
        <v>0</v>
      </c>
      <c r="U165" s="59">
        <v>0</v>
      </c>
      <c r="V165" s="59">
        <v>0</v>
      </c>
      <c r="W165" s="59">
        <v>6493.79745</v>
      </c>
      <c r="X165" s="59">
        <v>193.642</v>
      </c>
      <c r="Y165" s="59">
        <v>25.655249999999999</v>
      </c>
      <c r="Z165" s="59">
        <v>9817.1531400000003</v>
      </c>
      <c r="AA165" s="59">
        <v>88.486339999999998</v>
      </c>
      <c r="AB165" s="59">
        <v>-32.738039999999998</v>
      </c>
      <c r="AC165" s="59">
        <v>503.59431999999998</v>
      </c>
      <c r="AD165" s="59">
        <v>-6.8000000000000005E-2</v>
      </c>
      <c r="AE165" s="59">
        <v>0</v>
      </c>
      <c r="AF165" s="59">
        <v>437551.27867999999</v>
      </c>
      <c r="AG165" s="59">
        <v>34832.391869999999</v>
      </c>
      <c r="AH165" s="27"/>
      <c r="AI165" s="39">
        <f t="shared" si="4"/>
        <v>0</v>
      </c>
      <c r="AK165" s="28" t="e">
        <f>AL165-#REF!</f>
        <v>#REF!</v>
      </c>
      <c r="AL165" s="40"/>
      <c r="AM165" s="40"/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8"/>
      <c r="AY165" s="48"/>
      <c r="AZ165" s="48"/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/>
      <c r="BN165" s="48"/>
      <c r="BO165" s="48"/>
      <c r="BP165" s="48"/>
      <c r="BQ165" s="48"/>
    </row>
    <row r="166" spans="1:69" s="28" customFormat="1">
      <c r="A166" s="13">
        <v>144</v>
      </c>
      <c r="B166" s="47">
        <v>89</v>
      </c>
      <c r="C166" s="19" t="s">
        <v>178</v>
      </c>
      <c r="D166" s="59">
        <v>136737.49223</v>
      </c>
      <c r="E166" s="59">
        <v>1757.6148900000001</v>
      </c>
      <c r="F166" s="59">
        <v>0</v>
      </c>
      <c r="G166" s="59">
        <v>0</v>
      </c>
      <c r="H166" s="59">
        <v>20</v>
      </c>
      <c r="I166" s="59">
        <v>0</v>
      </c>
      <c r="J166" s="59">
        <v>0</v>
      </c>
      <c r="K166" s="59">
        <v>254613.24403</v>
      </c>
      <c r="L166" s="59">
        <v>254613.24403</v>
      </c>
      <c r="M166" s="59">
        <v>121.64921</v>
      </c>
      <c r="N166" s="59">
        <v>-6437.4321799999998</v>
      </c>
      <c r="O166" s="59">
        <v>0</v>
      </c>
      <c r="P166" s="59">
        <v>0</v>
      </c>
      <c r="Q166" s="59">
        <v>0</v>
      </c>
      <c r="R166" s="59">
        <v>35017.260249999999</v>
      </c>
      <c r="S166" s="59">
        <v>0</v>
      </c>
      <c r="T166" s="59">
        <v>0</v>
      </c>
      <c r="U166" s="59">
        <v>0</v>
      </c>
      <c r="V166" s="59">
        <v>0</v>
      </c>
      <c r="W166" s="59">
        <v>0</v>
      </c>
      <c r="X166" s="59">
        <v>1245.2750799999999</v>
      </c>
      <c r="Y166" s="59">
        <v>2111.50983</v>
      </c>
      <c r="Z166" s="59">
        <v>603.22915</v>
      </c>
      <c r="AA166" s="59">
        <v>221.90062</v>
      </c>
      <c r="AB166" s="59">
        <v>-21.75581</v>
      </c>
      <c r="AC166" s="59">
        <v>382.04813000000001</v>
      </c>
      <c r="AD166" s="59">
        <v>-55.283619999999999</v>
      </c>
      <c r="AE166" s="59">
        <v>0</v>
      </c>
      <c r="AF166" s="59">
        <v>432709.57420999999</v>
      </c>
      <c r="AG166" s="59">
        <v>86679.269509999998</v>
      </c>
      <c r="AH166" s="27"/>
      <c r="AI166" s="39">
        <f t="shared" si="4"/>
        <v>0</v>
      </c>
      <c r="AK166" s="28" t="e">
        <f>AL166-#REF!</f>
        <v>#REF!</v>
      </c>
      <c r="AL166" s="40"/>
      <c r="AM166" s="40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/>
      <c r="AZ166" s="48"/>
      <c r="BA166" s="48"/>
      <c r="BB166" s="48"/>
      <c r="BC166" s="48"/>
      <c r="BD166" s="48"/>
      <c r="BE166" s="48"/>
      <c r="BF166" s="48"/>
      <c r="BG166" s="48"/>
      <c r="BH166" s="48"/>
      <c r="BI166" s="48"/>
      <c r="BJ166" s="48"/>
      <c r="BK166" s="48"/>
      <c r="BL166" s="48"/>
      <c r="BM166" s="48"/>
      <c r="BN166" s="48"/>
      <c r="BO166" s="48"/>
      <c r="BP166" s="48"/>
      <c r="BQ166" s="48"/>
    </row>
    <row r="167" spans="1:69" s="28" customFormat="1">
      <c r="A167" s="13">
        <v>145</v>
      </c>
      <c r="B167" s="47">
        <v>90</v>
      </c>
      <c r="C167" s="18" t="s">
        <v>118</v>
      </c>
      <c r="D167" s="59">
        <v>15800.022430000001</v>
      </c>
      <c r="E167" s="59">
        <v>1923.0672999999999</v>
      </c>
      <c r="F167" s="59">
        <v>0</v>
      </c>
      <c r="G167" s="59">
        <v>0</v>
      </c>
      <c r="H167" s="59">
        <v>2824.8319099999999</v>
      </c>
      <c r="I167" s="59">
        <v>2420.0397400000002</v>
      </c>
      <c r="J167" s="59">
        <v>0</v>
      </c>
      <c r="K167" s="59">
        <v>289047.77720999997</v>
      </c>
      <c r="L167" s="59">
        <v>212952.46885</v>
      </c>
      <c r="M167" s="59">
        <v>32656.949359999999</v>
      </c>
      <c r="N167" s="59">
        <v>-14794.340050000001</v>
      </c>
      <c r="O167" s="59">
        <v>76095.308359999995</v>
      </c>
      <c r="P167" s="59">
        <v>4548.9822599999998</v>
      </c>
      <c r="Q167" s="59">
        <v>-14597.15134</v>
      </c>
      <c r="R167" s="59">
        <v>0</v>
      </c>
      <c r="S167" s="59">
        <v>0</v>
      </c>
      <c r="T167" s="59">
        <v>0</v>
      </c>
      <c r="U167" s="59">
        <v>0</v>
      </c>
      <c r="V167" s="59">
        <v>0</v>
      </c>
      <c r="W167" s="59">
        <v>15645.5</v>
      </c>
      <c r="X167" s="59">
        <v>369.34676999999999</v>
      </c>
      <c r="Y167" s="59">
        <v>2385.4964500000001</v>
      </c>
      <c r="Z167" s="59">
        <v>77219.473389999999</v>
      </c>
      <c r="AA167" s="59">
        <v>11524.4673</v>
      </c>
      <c r="AB167" s="59">
        <v>-254.45859999999999</v>
      </c>
      <c r="AC167" s="59">
        <v>15806.095729999999</v>
      </c>
      <c r="AD167" s="59">
        <v>-16.204319999999999</v>
      </c>
      <c r="AE167" s="59">
        <v>0</v>
      </c>
      <c r="AF167" s="59">
        <v>432546.07848999999</v>
      </c>
      <c r="AG167" s="59">
        <v>40725.565750000002</v>
      </c>
      <c r="AH167" s="27"/>
      <c r="AI167" s="39">
        <f t="shared" si="4"/>
        <v>0</v>
      </c>
      <c r="AK167" s="28" t="e">
        <f>AL167-#REF!</f>
        <v>#REF!</v>
      </c>
      <c r="AL167" s="40"/>
      <c r="AM167" s="40"/>
      <c r="AN167" s="48"/>
      <c r="AO167" s="48"/>
      <c r="AP167" s="48"/>
      <c r="AQ167" s="48"/>
      <c r="AR167" s="48"/>
      <c r="AS167" s="48"/>
      <c r="AT167" s="48"/>
      <c r="AU167" s="48"/>
      <c r="AV167" s="48"/>
      <c r="AW167" s="48"/>
      <c r="AX167" s="48"/>
      <c r="AY167" s="48"/>
      <c r="AZ167" s="48"/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/>
      <c r="BN167" s="48"/>
      <c r="BO167" s="48"/>
      <c r="BP167" s="48"/>
      <c r="BQ167" s="48"/>
    </row>
    <row r="168" spans="1:69" s="28" customFormat="1">
      <c r="A168" s="13">
        <v>146</v>
      </c>
      <c r="B168" s="47">
        <v>91</v>
      </c>
      <c r="C168" s="54" t="s">
        <v>185</v>
      </c>
      <c r="D168" s="59">
        <v>71969.350810000004</v>
      </c>
      <c r="E168" s="59">
        <v>756.81796999999995</v>
      </c>
      <c r="F168" s="59">
        <v>35350</v>
      </c>
      <c r="G168" s="59">
        <v>0</v>
      </c>
      <c r="H168" s="59">
        <v>0</v>
      </c>
      <c r="I168" s="59">
        <v>0</v>
      </c>
      <c r="J168" s="59">
        <v>0</v>
      </c>
      <c r="K168" s="59">
        <v>287937.38364000001</v>
      </c>
      <c r="L168" s="59">
        <v>285607.27531</v>
      </c>
      <c r="M168" s="59">
        <v>21629.51122</v>
      </c>
      <c r="N168" s="59">
        <v>-51957.990510000003</v>
      </c>
      <c r="O168" s="59">
        <v>2330.10833</v>
      </c>
      <c r="P168" s="59">
        <v>0</v>
      </c>
      <c r="Q168" s="59">
        <v>-190.41176999999999</v>
      </c>
      <c r="R168" s="59">
        <v>0</v>
      </c>
      <c r="S168" s="59">
        <v>0</v>
      </c>
      <c r="T168" s="59">
        <v>20009.863000000001</v>
      </c>
      <c r="U168" s="59">
        <v>0</v>
      </c>
      <c r="V168" s="59">
        <v>0</v>
      </c>
      <c r="W168" s="59">
        <v>0</v>
      </c>
      <c r="X168" s="59">
        <v>0</v>
      </c>
      <c r="Y168" s="59">
        <v>64.012389999999996</v>
      </c>
      <c r="Z168" s="59">
        <v>5367.9816799999999</v>
      </c>
      <c r="AA168" s="59">
        <v>1184.79575</v>
      </c>
      <c r="AB168" s="59">
        <v>-0.30141000000000001</v>
      </c>
      <c r="AC168" s="59">
        <v>224.77342999999999</v>
      </c>
      <c r="AD168" s="59">
        <v>-0.13600000000000001</v>
      </c>
      <c r="AE168" s="59">
        <v>0</v>
      </c>
      <c r="AF168" s="59">
        <v>422864.97866999998</v>
      </c>
      <c r="AG168" s="59">
        <v>49787.217420000001</v>
      </c>
      <c r="AH168" s="27"/>
      <c r="AI168" s="39">
        <f t="shared" si="4"/>
        <v>0</v>
      </c>
      <c r="AK168" s="28" t="e">
        <f>AL168-#REF!</f>
        <v>#REF!</v>
      </c>
      <c r="AL168" s="40"/>
      <c r="AM168" s="40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  <c r="AX168" s="48"/>
      <c r="AY168" s="48"/>
      <c r="AZ168" s="48"/>
      <c r="BA168" s="48"/>
      <c r="BB168" s="48"/>
      <c r="BC168" s="48"/>
      <c r="BD168" s="48"/>
      <c r="BE168" s="48"/>
      <c r="BF168" s="48"/>
      <c r="BG168" s="48"/>
      <c r="BH168" s="48"/>
      <c r="BI168" s="48"/>
      <c r="BJ168" s="48"/>
      <c r="BK168" s="48"/>
      <c r="BL168" s="48"/>
      <c r="BM168" s="48"/>
      <c r="BN168" s="48"/>
      <c r="BO168" s="48"/>
      <c r="BP168" s="48"/>
      <c r="BQ168" s="48"/>
    </row>
    <row r="169" spans="1:69" s="28" customFormat="1">
      <c r="A169" s="13">
        <v>147</v>
      </c>
      <c r="B169" s="47">
        <v>92</v>
      </c>
      <c r="C169" s="18" t="s">
        <v>109</v>
      </c>
      <c r="D169" s="59">
        <v>44203.195879999999</v>
      </c>
      <c r="E169" s="59">
        <v>1278.82599</v>
      </c>
      <c r="F169" s="59">
        <v>503.69889999999998</v>
      </c>
      <c r="G169" s="59">
        <v>0</v>
      </c>
      <c r="H169" s="59">
        <v>0</v>
      </c>
      <c r="I169" s="59">
        <v>0</v>
      </c>
      <c r="J169" s="59">
        <v>0</v>
      </c>
      <c r="K169" s="59">
        <v>310338.93303999997</v>
      </c>
      <c r="L169" s="59">
        <v>284117.87839999999</v>
      </c>
      <c r="M169" s="59">
        <v>54026.658649999998</v>
      </c>
      <c r="N169" s="59">
        <v>-4784.39779</v>
      </c>
      <c r="O169" s="59">
        <v>26221.054639999998</v>
      </c>
      <c r="P169" s="59">
        <v>8189.8472000000002</v>
      </c>
      <c r="Q169" s="59">
        <v>-15090.81085</v>
      </c>
      <c r="R169" s="59">
        <v>0</v>
      </c>
      <c r="S169" s="59">
        <v>0</v>
      </c>
      <c r="T169" s="59">
        <v>0</v>
      </c>
      <c r="U169" s="59">
        <v>0</v>
      </c>
      <c r="V169" s="59">
        <v>0</v>
      </c>
      <c r="W169" s="59">
        <v>24811.906080000001</v>
      </c>
      <c r="X169" s="59">
        <v>144.30099999999999</v>
      </c>
      <c r="Y169" s="59">
        <v>127.4491</v>
      </c>
      <c r="Z169" s="59">
        <v>16304.980579999999</v>
      </c>
      <c r="AA169" s="59">
        <v>12723.34223</v>
      </c>
      <c r="AB169" s="59">
        <v>0</v>
      </c>
      <c r="AC169" s="59">
        <v>3891.3041499999999</v>
      </c>
      <c r="AD169" s="59">
        <v>-6.1013799999999998</v>
      </c>
      <c r="AE169" s="59">
        <v>1484.1552999999999</v>
      </c>
      <c r="AF169" s="59">
        <v>415812.09224999999</v>
      </c>
      <c r="AG169" s="59">
        <v>74146.682520000002</v>
      </c>
      <c r="AH169" s="27"/>
      <c r="AI169" s="39">
        <f t="shared" si="4"/>
        <v>0</v>
      </c>
      <c r="AK169" s="28" t="e">
        <f>AL169-#REF!</f>
        <v>#REF!</v>
      </c>
      <c r="AL169" s="40"/>
      <c r="AM169" s="40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/>
      <c r="BG169" s="48"/>
      <c r="BH169" s="48"/>
      <c r="BI169" s="48"/>
      <c r="BJ169" s="48"/>
      <c r="BK169" s="48"/>
      <c r="BL169" s="48"/>
      <c r="BM169" s="48"/>
      <c r="BN169" s="48"/>
      <c r="BO169" s="48"/>
      <c r="BP169" s="48"/>
      <c r="BQ169" s="48"/>
    </row>
    <row r="170" spans="1:69" s="28" customFormat="1">
      <c r="A170" s="13">
        <v>148</v>
      </c>
      <c r="B170" s="47">
        <v>93</v>
      </c>
      <c r="C170" s="18" t="s">
        <v>99</v>
      </c>
      <c r="D170" s="59">
        <v>39081.231699999997</v>
      </c>
      <c r="E170" s="59">
        <v>1810.7875899999999</v>
      </c>
      <c r="F170" s="59">
        <v>0</v>
      </c>
      <c r="G170" s="59">
        <v>0</v>
      </c>
      <c r="H170" s="59">
        <v>20626.9683</v>
      </c>
      <c r="I170" s="59">
        <v>4067.9340499999998</v>
      </c>
      <c r="J170" s="59">
        <v>-41.090260000000001</v>
      </c>
      <c r="K170" s="59">
        <v>142071.93919999999</v>
      </c>
      <c r="L170" s="59">
        <v>112140.56336</v>
      </c>
      <c r="M170" s="59">
        <v>50891.122660000001</v>
      </c>
      <c r="N170" s="59">
        <v>-24216.002219999998</v>
      </c>
      <c r="O170" s="59">
        <v>29931.375840000001</v>
      </c>
      <c r="P170" s="59">
        <v>7380.6705700000002</v>
      </c>
      <c r="Q170" s="59">
        <v>-130710.22052</v>
      </c>
      <c r="R170" s="59">
        <v>1250.915</v>
      </c>
      <c r="S170" s="59">
        <v>-5.742</v>
      </c>
      <c r="T170" s="59">
        <v>0</v>
      </c>
      <c r="U170" s="59">
        <v>0</v>
      </c>
      <c r="V170" s="59">
        <v>0</v>
      </c>
      <c r="W170" s="59">
        <v>0</v>
      </c>
      <c r="X170" s="59">
        <v>390.03284000000002</v>
      </c>
      <c r="Y170" s="59">
        <v>0</v>
      </c>
      <c r="Z170" s="59">
        <v>71493.815400000007</v>
      </c>
      <c r="AA170" s="59">
        <v>219.34560999999999</v>
      </c>
      <c r="AB170" s="59">
        <v>0</v>
      </c>
      <c r="AC170" s="59">
        <v>40903.41203</v>
      </c>
      <c r="AD170" s="59">
        <v>0</v>
      </c>
      <c r="AE170" s="59">
        <v>95957.655400000003</v>
      </c>
      <c r="AF170" s="59">
        <v>413806.10307000001</v>
      </c>
      <c r="AG170" s="59">
        <v>62486.4784</v>
      </c>
      <c r="AH170" s="27"/>
      <c r="AI170" s="39">
        <f t="shared" si="4"/>
        <v>0</v>
      </c>
      <c r="AK170" s="28" t="e">
        <f>AL170-#REF!</f>
        <v>#REF!</v>
      </c>
      <c r="AL170" s="40"/>
      <c r="AM170" s="40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48"/>
      <c r="BN170" s="48"/>
      <c r="BO170" s="48"/>
      <c r="BP170" s="48"/>
      <c r="BQ170" s="48"/>
    </row>
    <row r="171" spans="1:69" s="28" customFormat="1">
      <c r="A171" s="13">
        <v>149</v>
      </c>
      <c r="B171" s="47">
        <v>94</v>
      </c>
      <c r="C171" s="18" t="s">
        <v>206</v>
      </c>
      <c r="D171" s="59">
        <v>2617.5771500000001</v>
      </c>
      <c r="E171" s="59">
        <v>367.56081</v>
      </c>
      <c r="F171" s="59">
        <v>0</v>
      </c>
      <c r="G171" s="59">
        <v>0</v>
      </c>
      <c r="H171" s="59">
        <v>3759.6568299999999</v>
      </c>
      <c r="I171" s="59">
        <v>955.79929000000004</v>
      </c>
      <c r="J171" s="59">
        <v>-61.008470000000003</v>
      </c>
      <c r="K171" s="59">
        <v>326083.95999</v>
      </c>
      <c r="L171" s="59">
        <v>279857.18125999998</v>
      </c>
      <c r="M171" s="59">
        <v>1120.6560999999999</v>
      </c>
      <c r="N171" s="59">
        <v>-61174.521809999998</v>
      </c>
      <c r="O171" s="59">
        <v>46226.778729999998</v>
      </c>
      <c r="P171" s="59">
        <v>2178.8081000000002</v>
      </c>
      <c r="Q171" s="59">
        <v>-1936.4724900000001</v>
      </c>
      <c r="R171" s="59">
        <v>15</v>
      </c>
      <c r="S171" s="59">
        <v>0</v>
      </c>
      <c r="T171" s="59">
        <v>0</v>
      </c>
      <c r="U171" s="59">
        <v>0</v>
      </c>
      <c r="V171" s="59">
        <v>0</v>
      </c>
      <c r="W171" s="59">
        <v>19292.672999999999</v>
      </c>
      <c r="X171" s="59">
        <v>177.76400000000001</v>
      </c>
      <c r="Y171" s="59">
        <v>75.403319999999994</v>
      </c>
      <c r="Z171" s="59">
        <v>1564.6049700000001</v>
      </c>
      <c r="AA171" s="59">
        <v>2356.8009699999998</v>
      </c>
      <c r="AB171" s="59">
        <v>-152.12276</v>
      </c>
      <c r="AC171" s="59">
        <v>274.72404</v>
      </c>
      <c r="AD171" s="59">
        <v>-7.0007999999999999</v>
      </c>
      <c r="AE171" s="59">
        <v>880.3</v>
      </c>
      <c r="AF171" s="59">
        <v>357466.02507999999</v>
      </c>
      <c r="AG171" s="59">
        <v>7346.5475900000001</v>
      </c>
      <c r="AH171" s="27"/>
      <c r="AI171" s="39">
        <f t="shared" ref="AI171:AI195" si="5">D171+E171+F171+G171+H171+K171+R171+T171+V171+W171+X171+Y171+Z171+AA171+AC171+AE171-AF171</f>
        <v>0</v>
      </c>
      <c r="AK171" s="28" t="e">
        <f>AL171-#REF!</f>
        <v>#REF!</v>
      </c>
      <c r="AL171" s="40"/>
      <c r="AM171" s="40"/>
      <c r="AN171" s="48"/>
      <c r="AO171" s="48"/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/>
      <c r="BA171" s="48"/>
      <c r="BB171" s="48"/>
      <c r="BC171" s="48"/>
      <c r="BD171" s="48"/>
      <c r="BE171" s="48"/>
      <c r="BF171" s="48"/>
      <c r="BG171" s="48"/>
      <c r="BH171" s="48"/>
      <c r="BI171" s="48"/>
      <c r="BJ171" s="48"/>
      <c r="BK171" s="48"/>
      <c r="BL171" s="48"/>
      <c r="BM171" s="48"/>
      <c r="BN171" s="48"/>
      <c r="BO171" s="48"/>
      <c r="BP171" s="48"/>
      <c r="BQ171" s="48"/>
    </row>
    <row r="172" spans="1:69" s="28" customFormat="1">
      <c r="A172" s="13">
        <v>150</v>
      </c>
      <c r="B172" s="47">
        <v>95</v>
      </c>
      <c r="C172" s="19" t="s">
        <v>181</v>
      </c>
      <c r="D172" s="59">
        <v>8462.2914600000004</v>
      </c>
      <c r="E172" s="59">
        <v>1.64E-3</v>
      </c>
      <c r="F172" s="59">
        <v>0</v>
      </c>
      <c r="G172" s="59">
        <v>0</v>
      </c>
      <c r="H172" s="59">
        <v>0</v>
      </c>
      <c r="I172" s="59">
        <v>0</v>
      </c>
      <c r="J172" s="59">
        <v>0</v>
      </c>
      <c r="K172" s="59">
        <v>322132.04454999999</v>
      </c>
      <c r="L172" s="59">
        <v>319816.96260000003</v>
      </c>
      <c r="M172" s="59">
        <v>721.80795000000001</v>
      </c>
      <c r="N172" s="59">
        <v>-110136.11698999999</v>
      </c>
      <c r="O172" s="59">
        <v>2315.0819499999998</v>
      </c>
      <c r="P172" s="59">
        <v>0</v>
      </c>
      <c r="Q172" s="59">
        <v>-71.46472</v>
      </c>
      <c r="R172" s="59">
        <v>0</v>
      </c>
      <c r="S172" s="59">
        <v>0</v>
      </c>
      <c r="T172" s="59">
        <v>0</v>
      </c>
      <c r="U172" s="59">
        <v>0</v>
      </c>
      <c r="V172" s="59">
        <v>0</v>
      </c>
      <c r="W172" s="59">
        <v>0</v>
      </c>
      <c r="X172" s="59">
        <v>431.30759999999998</v>
      </c>
      <c r="Y172" s="59">
        <v>17.238</v>
      </c>
      <c r="Z172" s="59">
        <v>4602.5686699999997</v>
      </c>
      <c r="AA172" s="59">
        <v>105.29349000000001</v>
      </c>
      <c r="AB172" s="59">
        <v>-4.9876500000000004</v>
      </c>
      <c r="AC172" s="59">
        <v>82.195819999999998</v>
      </c>
      <c r="AD172" s="59">
        <v>-1.4181999999999999</v>
      </c>
      <c r="AE172" s="59">
        <v>0</v>
      </c>
      <c r="AF172" s="59">
        <v>335832.94123</v>
      </c>
      <c r="AG172" s="59">
        <v>1038.0363299999999</v>
      </c>
      <c r="AH172" s="27"/>
      <c r="AI172" s="39">
        <f t="shared" si="5"/>
        <v>0</v>
      </c>
      <c r="AK172" s="28" t="e">
        <f>AL172-#REF!</f>
        <v>#REF!</v>
      </c>
      <c r="AL172" s="40"/>
      <c r="AM172" s="40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/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/>
      <c r="BN172" s="48"/>
      <c r="BO172" s="48"/>
      <c r="BP172" s="48"/>
      <c r="BQ172" s="48"/>
    </row>
    <row r="173" spans="1:69" s="28" customFormat="1">
      <c r="A173" s="13">
        <v>151</v>
      </c>
      <c r="B173" s="47">
        <v>96</v>
      </c>
      <c r="C173" s="18" t="s">
        <v>108</v>
      </c>
      <c r="D173" s="59">
        <v>55754.883379999999</v>
      </c>
      <c r="E173" s="59">
        <v>475.06304999999998</v>
      </c>
      <c r="F173" s="59">
        <v>0</v>
      </c>
      <c r="G173" s="59">
        <v>0</v>
      </c>
      <c r="H173" s="59">
        <v>445.35872000000001</v>
      </c>
      <c r="I173" s="59">
        <v>445.35872000000001</v>
      </c>
      <c r="J173" s="59">
        <v>-27.45665</v>
      </c>
      <c r="K173" s="59">
        <v>257523.01141000001</v>
      </c>
      <c r="L173" s="59">
        <v>255560.0387</v>
      </c>
      <c r="M173" s="59">
        <v>0</v>
      </c>
      <c r="N173" s="59">
        <v>-30490.593239999998</v>
      </c>
      <c r="O173" s="59">
        <v>1962.97271</v>
      </c>
      <c r="P173" s="59">
        <v>0</v>
      </c>
      <c r="Q173" s="59">
        <v>-227.26044999999999</v>
      </c>
      <c r="R173" s="59">
        <v>0</v>
      </c>
      <c r="S173" s="59">
        <v>0</v>
      </c>
      <c r="T173" s="59">
        <v>0</v>
      </c>
      <c r="U173" s="59">
        <v>0</v>
      </c>
      <c r="V173" s="59">
        <v>0</v>
      </c>
      <c r="W173" s="59">
        <v>0</v>
      </c>
      <c r="X173" s="59">
        <v>444.82395000000002</v>
      </c>
      <c r="Y173" s="59">
        <v>0</v>
      </c>
      <c r="Z173" s="59">
        <v>12231.520049999999</v>
      </c>
      <c r="AA173" s="59">
        <v>54.862969999999997</v>
      </c>
      <c r="AB173" s="59">
        <v>-42.840829999999997</v>
      </c>
      <c r="AC173" s="59">
        <v>2890.94659</v>
      </c>
      <c r="AD173" s="59">
        <v>0</v>
      </c>
      <c r="AE173" s="59">
        <v>0</v>
      </c>
      <c r="AF173" s="59">
        <v>329820.47012000001</v>
      </c>
      <c r="AG173" s="59">
        <v>21872.422790000001</v>
      </c>
      <c r="AH173" s="27"/>
      <c r="AI173" s="39">
        <f t="shared" si="5"/>
        <v>0</v>
      </c>
      <c r="AK173" s="28" t="e">
        <f>AL173-#REF!</f>
        <v>#REF!</v>
      </c>
      <c r="AL173" s="40"/>
      <c r="AM173" s="40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  <c r="BN173" s="48"/>
      <c r="BO173" s="48"/>
      <c r="BP173" s="48"/>
      <c r="BQ173" s="48"/>
    </row>
    <row r="174" spans="1:69" s="28" customFormat="1">
      <c r="A174" s="13">
        <v>152</v>
      </c>
      <c r="B174" s="47">
        <v>97</v>
      </c>
      <c r="C174" s="19" t="s">
        <v>194</v>
      </c>
      <c r="D174" s="59">
        <v>1728.7349099999999</v>
      </c>
      <c r="E174" s="59">
        <v>283.61185999999998</v>
      </c>
      <c r="F174" s="59">
        <v>0</v>
      </c>
      <c r="G174" s="59">
        <v>17.288620000000002</v>
      </c>
      <c r="H174" s="59">
        <v>183267.61093</v>
      </c>
      <c r="I174" s="59">
        <v>42759.959410000003</v>
      </c>
      <c r="J174" s="59">
        <v>-20870.467659999998</v>
      </c>
      <c r="K174" s="59">
        <v>0</v>
      </c>
      <c r="L174" s="59">
        <v>0</v>
      </c>
      <c r="M174" s="59">
        <v>0</v>
      </c>
      <c r="N174" s="59">
        <v>0</v>
      </c>
      <c r="O174" s="59">
        <v>0</v>
      </c>
      <c r="P174" s="59">
        <v>0</v>
      </c>
      <c r="Q174" s="59">
        <v>0</v>
      </c>
      <c r="R174" s="59">
        <v>124340.01543</v>
      </c>
      <c r="S174" s="59">
        <v>0</v>
      </c>
      <c r="T174" s="59">
        <v>0</v>
      </c>
      <c r="U174" s="59">
        <v>0</v>
      </c>
      <c r="V174" s="59">
        <v>0</v>
      </c>
      <c r="W174" s="59">
        <v>0</v>
      </c>
      <c r="X174" s="59">
        <v>24.07</v>
      </c>
      <c r="Y174" s="59">
        <v>57.1</v>
      </c>
      <c r="Z174" s="59">
        <v>3897.2477699999999</v>
      </c>
      <c r="AA174" s="59">
        <v>7.4450000000000002E-2</v>
      </c>
      <c r="AB174" s="59">
        <v>-1.3799999999999999E-3</v>
      </c>
      <c r="AC174" s="59">
        <v>88.640050000000002</v>
      </c>
      <c r="AD174" s="59">
        <v>0</v>
      </c>
      <c r="AE174" s="59">
        <v>0</v>
      </c>
      <c r="AF174" s="59">
        <v>313704.39402000001</v>
      </c>
      <c r="AG174" s="59">
        <v>164026.94871</v>
      </c>
      <c r="AH174" s="12"/>
      <c r="AI174" s="39">
        <f t="shared" si="5"/>
        <v>0</v>
      </c>
      <c r="AJ174" s="11"/>
      <c r="AK174" s="28" t="e">
        <f>AL174-#REF!</f>
        <v>#REF!</v>
      </c>
      <c r="AL174" s="40"/>
      <c r="AM174" s="40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/>
      <c r="BN174" s="48"/>
      <c r="BO174" s="48"/>
      <c r="BP174" s="48"/>
      <c r="BQ174" s="48"/>
    </row>
    <row r="175" spans="1:69" s="28" customFormat="1">
      <c r="A175" s="13">
        <v>153</v>
      </c>
      <c r="B175" s="47">
        <v>98</v>
      </c>
      <c r="C175" s="18" t="s">
        <v>132</v>
      </c>
      <c r="D175" s="59">
        <v>8444.8672200000001</v>
      </c>
      <c r="E175" s="59">
        <v>92.731660000000005</v>
      </c>
      <c r="F175" s="59">
        <v>0</v>
      </c>
      <c r="G175" s="59">
        <v>0</v>
      </c>
      <c r="H175" s="59">
        <v>22730.58208</v>
      </c>
      <c r="I175" s="59">
        <v>22730.58208</v>
      </c>
      <c r="J175" s="59">
        <v>0</v>
      </c>
      <c r="K175" s="59">
        <v>179650.02974999999</v>
      </c>
      <c r="L175" s="59">
        <v>170936.12160000001</v>
      </c>
      <c r="M175" s="59">
        <v>13668.031290000001</v>
      </c>
      <c r="N175" s="59">
        <v>-124.06562</v>
      </c>
      <c r="O175" s="59">
        <v>8713.9081499999993</v>
      </c>
      <c r="P175" s="59">
        <v>3336.7707599999999</v>
      </c>
      <c r="Q175" s="59">
        <v>-384.80934999999999</v>
      </c>
      <c r="R175" s="59">
        <v>0</v>
      </c>
      <c r="S175" s="59">
        <v>-23.33841</v>
      </c>
      <c r="T175" s="59">
        <v>0</v>
      </c>
      <c r="U175" s="59">
        <v>-416.13376</v>
      </c>
      <c r="V175" s="59">
        <v>0</v>
      </c>
      <c r="W175" s="59">
        <v>7471.5568700000003</v>
      </c>
      <c r="X175" s="59">
        <v>0</v>
      </c>
      <c r="Y175" s="59">
        <v>337.35854999999998</v>
      </c>
      <c r="Z175" s="59">
        <v>36714.770129999997</v>
      </c>
      <c r="AA175" s="59">
        <v>80.973479999999995</v>
      </c>
      <c r="AB175" s="59">
        <v>-15.0792</v>
      </c>
      <c r="AC175" s="59">
        <v>203.79166000000001</v>
      </c>
      <c r="AD175" s="59">
        <v>-5.1020000000000003E-2</v>
      </c>
      <c r="AE175" s="59">
        <v>39850.847000000002</v>
      </c>
      <c r="AF175" s="59">
        <v>295577.50839999999</v>
      </c>
      <c r="AG175" s="59">
        <v>42964.853159999999</v>
      </c>
      <c r="AH175" s="27"/>
      <c r="AI175" s="39">
        <f t="shared" si="5"/>
        <v>0</v>
      </c>
      <c r="AK175" s="28" t="e">
        <f>AL175-#REF!</f>
        <v>#REF!</v>
      </c>
      <c r="AL175" s="40"/>
      <c r="AM175" s="40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/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/>
      <c r="BN175" s="48"/>
      <c r="BO175" s="48"/>
      <c r="BP175" s="48"/>
      <c r="BQ175" s="48"/>
    </row>
    <row r="176" spans="1:69" s="28" customFormat="1">
      <c r="A176" s="13">
        <v>154</v>
      </c>
      <c r="B176" s="47">
        <v>99</v>
      </c>
      <c r="C176" s="18" t="s">
        <v>192</v>
      </c>
      <c r="D176" s="59">
        <v>15236.103349999999</v>
      </c>
      <c r="E176" s="59">
        <v>48.038980000000002</v>
      </c>
      <c r="F176" s="59">
        <v>21.315000000000001</v>
      </c>
      <c r="G176" s="59">
        <v>0</v>
      </c>
      <c r="H176" s="59">
        <v>66534.583670000007</v>
      </c>
      <c r="I176" s="59">
        <v>0</v>
      </c>
      <c r="J176" s="59">
        <v>-584.54944999999998</v>
      </c>
      <c r="K176" s="59">
        <v>28336.429349999999</v>
      </c>
      <c r="L176" s="59">
        <v>25983.74278</v>
      </c>
      <c r="M176" s="59">
        <v>0</v>
      </c>
      <c r="N176" s="59">
        <v>-8656.3127700000005</v>
      </c>
      <c r="O176" s="59">
        <v>2352.6865699999998</v>
      </c>
      <c r="P176" s="59">
        <v>0</v>
      </c>
      <c r="Q176" s="59">
        <v>-108.71427</v>
      </c>
      <c r="R176" s="59">
        <v>135915.22033000001</v>
      </c>
      <c r="S176" s="59">
        <v>0</v>
      </c>
      <c r="T176" s="59">
        <v>0</v>
      </c>
      <c r="U176" s="59">
        <v>0</v>
      </c>
      <c r="V176" s="59">
        <v>0</v>
      </c>
      <c r="W176" s="59">
        <v>27806.605469999999</v>
      </c>
      <c r="X176" s="59">
        <v>154.06700000000001</v>
      </c>
      <c r="Y176" s="59">
        <v>0.34805999999999998</v>
      </c>
      <c r="Z176" s="59">
        <v>9535.5596100000002</v>
      </c>
      <c r="AA176" s="59">
        <v>3.3045200000000001</v>
      </c>
      <c r="AB176" s="59">
        <v>-1.43926</v>
      </c>
      <c r="AC176" s="59">
        <v>312.74020000000002</v>
      </c>
      <c r="AD176" s="59">
        <v>0</v>
      </c>
      <c r="AE176" s="59">
        <v>0</v>
      </c>
      <c r="AF176" s="59">
        <v>283904.31553999998</v>
      </c>
      <c r="AG176" s="59">
        <v>3712.7354</v>
      </c>
      <c r="AH176" s="27"/>
      <c r="AI176" s="39">
        <f t="shared" si="5"/>
        <v>0</v>
      </c>
      <c r="AK176" s="28" t="e">
        <f>AL176-#REF!</f>
        <v>#REF!</v>
      </c>
      <c r="AL176" s="40"/>
      <c r="AM176" s="40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/>
      <c r="BN176" s="48"/>
      <c r="BO176" s="48"/>
      <c r="BP176" s="48"/>
      <c r="BQ176" s="48"/>
    </row>
    <row r="177" spans="1:69" s="28" customFormat="1">
      <c r="A177" s="13">
        <v>155</v>
      </c>
      <c r="B177" s="47">
        <v>100</v>
      </c>
      <c r="C177" s="18" t="s">
        <v>166</v>
      </c>
      <c r="D177" s="59">
        <v>11761.74151</v>
      </c>
      <c r="E177" s="59">
        <v>111.9007</v>
      </c>
      <c r="F177" s="59">
        <v>0</v>
      </c>
      <c r="G177" s="59">
        <v>0</v>
      </c>
      <c r="H177" s="59">
        <v>86724.03095</v>
      </c>
      <c r="I177" s="59">
        <v>37469.354489999998</v>
      </c>
      <c r="J177" s="59">
        <v>-6142.2778399999997</v>
      </c>
      <c r="K177" s="59">
        <v>126210.52529000001</v>
      </c>
      <c r="L177" s="59">
        <v>77780.597859999994</v>
      </c>
      <c r="M177" s="59">
        <v>767.48128999999994</v>
      </c>
      <c r="N177" s="59">
        <v>-6532.0606699999998</v>
      </c>
      <c r="O177" s="59">
        <v>48429.927430000003</v>
      </c>
      <c r="P177" s="59">
        <v>0</v>
      </c>
      <c r="Q177" s="59">
        <v>-12640.192059999999</v>
      </c>
      <c r="R177" s="59">
        <v>0</v>
      </c>
      <c r="S177" s="59">
        <v>0</v>
      </c>
      <c r="T177" s="59">
        <v>0</v>
      </c>
      <c r="U177" s="59">
        <v>0</v>
      </c>
      <c r="V177" s="59">
        <v>0</v>
      </c>
      <c r="W177" s="59">
        <v>0</v>
      </c>
      <c r="X177" s="59">
        <v>21.722999999999999</v>
      </c>
      <c r="Y177" s="59">
        <v>68.746619999999993</v>
      </c>
      <c r="Z177" s="59">
        <v>13013.65122</v>
      </c>
      <c r="AA177" s="59">
        <v>12.7494</v>
      </c>
      <c r="AB177" s="59">
        <v>-11.25418</v>
      </c>
      <c r="AC177" s="59">
        <v>650.85470999999995</v>
      </c>
      <c r="AD177" s="59">
        <v>0</v>
      </c>
      <c r="AE177" s="59">
        <v>1519</v>
      </c>
      <c r="AF177" s="59">
        <v>240094.9234</v>
      </c>
      <c r="AG177" s="59">
        <v>41822.338519999998</v>
      </c>
      <c r="AH177" s="27"/>
      <c r="AI177" s="39">
        <f t="shared" si="5"/>
        <v>0</v>
      </c>
      <c r="AK177" s="28" t="e">
        <f>AL177-#REF!</f>
        <v>#REF!</v>
      </c>
      <c r="AL177" s="40"/>
      <c r="AM177" s="40"/>
      <c r="AN177" s="48"/>
      <c r="AO177" s="48"/>
      <c r="AP177" s="48"/>
      <c r="AQ177" s="48"/>
      <c r="AR177" s="48"/>
      <c r="AS177" s="48"/>
      <c r="AT177" s="48"/>
      <c r="AU177" s="48"/>
      <c r="AV177" s="48"/>
      <c r="AW177" s="48"/>
      <c r="AX177" s="48"/>
      <c r="AY177" s="48"/>
      <c r="AZ177" s="48"/>
      <c r="BA177" s="48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8"/>
    </row>
    <row r="178" spans="1:69" s="28" customFormat="1">
      <c r="A178" s="13">
        <v>156</v>
      </c>
      <c r="B178" s="47">
        <v>101</v>
      </c>
      <c r="C178" s="18" t="s">
        <v>116</v>
      </c>
      <c r="D178" s="59">
        <v>8646.2474600000005</v>
      </c>
      <c r="E178" s="59">
        <v>324.75810999999999</v>
      </c>
      <c r="F178" s="59">
        <v>0</v>
      </c>
      <c r="G178" s="59">
        <v>0</v>
      </c>
      <c r="H178" s="59">
        <v>3310.4950699999999</v>
      </c>
      <c r="I178" s="59">
        <v>3171.1816899999999</v>
      </c>
      <c r="J178" s="59">
        <v>0</v>
      </c>
      <c r="K178" s="59">
        <v>204940.46953</v>
      </c>
      <c r="L178" s="59">
        <v>204246.07832</v>
      </c>
      <c r="M178" s="59">
        <v>5364.6421300000002</v>
      </c>
      <c r="N178" s="59">
        <v>-35281.026319999997</v>
      </c>
      <c r="O178" s="59">
        <v>694.39121</v>
      </c>
      <c r="P178" s="59">
        <v>0</v>
      </c>
      <c r="Q178" s="59">
        <v>-759.88724999999999</v>
      </c>
      <c r="R178" s="59">
        <v>0</v>
      </c>
      <c r="S178" s="59">
        <v>0</v>
      </c>
      <c r="T178" s="59">
        <v>0</v>
      </c>
      <c r="U178" s="59">
        <v>0</v>
      </c>
      <c r="V178" s="59">
        <v>0</v>
      </c>
      <c r="W178" s="59">
        <v>0</v>
      </c>
      <c r="X178" s="59">
        <v>21.100999999999999</v>
      </c>
      <c r="Y178" s="59">
        <v>98.049350000000004</v>
      </c>
      <c r="Z178" s="59">
        <v>20751.19658</v>
      </c>
      <c r="AA178" s="59">
        <v>177.86331999999999</v>
      </c>
      <c r="AB178" s="59">
        <v>-4.2059699999999998</v>
      </c>
      <c r="AC178" s="59">
        <v>142.06263999999999</v>
      </c>
      <c r="AD178" s="59">
        <v>-161.86103</v>
      </c>
      <c r="AE178" s="59">
        <v>0</v>
      </c>
      <c r="AF178" s="59">
        <v>238412.24306000001</v>
      </c>
      <c r="AG178" s="59">
        <v>9177.1826500000006</v>
      </c>
      <c r="AH178" s="27"/>
      <c r="AI178" s="39">
        <f t="shared" si="5"/>
        <v>0</v>
      </c>
      <c r="AK178" s="28" t="e">
        <f>AL178-#REF!</f>
        <v>#REF!</v>
      </c>
      <c r="AL178" s="40"/>
      <c r="AM178" s="40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48"/>
      <c r="BA178" s="48"/>
      <c r="BB178" s="48"/>
      <c r="BC178" s="48"/>
      <c r="BD178" s="48"/>
      <c r="BE178" s="48"/>
      <c r="BF178" s="48"/>
      <c r="BG178" s="48"/>
      <c r="BH178" s="48"/>
      <c r="BI178" s="48"/>
      <c r="BJ178" s="48"/>
      <c r="BK178" s="48"/>
      <c r="BL178" s="48"/>
      <c r="BM178" s="48"/>
      <c r="BN178" s="48"/>
      <c r="BO178" s="48"/>
      <c r="BP178" s="48"/>
      <c r="BQ178" s="48"/>
    </row>
    <row r="179" spans="1:69" s="28" customFormat="1">
      <c r="A179" s="13">
        <v>157</v>
      </c>
      <c r="B179" s="47">
        <v>102</v>
      </c>
      <c r="C179" s="18" t="s">
        <v>144</v>
      </c>
      <c r="D179" s="59">
        <v>23984.592619999999</v>
      </c>
      <c r="E179" s="59">
        <v>385.61759000000001</v>
      </c>
      <c r="F179" s="59">
        <v>0</v>
      </c>
      <c r="G179" s="59">
        <v>0</v>
      </c>
      <c r="H179" s="59">
        <v>7514.2744599999996</v>
      </c>
      <c r="I179" s="59">
        <v>7514.2744599999996</v>
      </c>
      <c r="J179" s="59">
        <v>-685.42881</v>
      </c>
      <c r="K179" s="59">
        <v>189133.46432999999</v>
      </c>
      <c r="L179" s="59">
        <v>175081.81255999999</v>
      </c>
      <c r="M179" s="59">
        <v>2633.3918600000002</v>
      </c>
      <c r="N179" s="59">
        <v>-22985.162359999998</v>
      </c>
      <c r="O179" s="59">
        <v>14051.65177</v>
      </c>
      <c r="P179" s="59">
        <v>0</v>
      </c>
      <c r="Q179" s="59">
        <v>-3689.82735</v>
      </c>
      <c r="R179" s="59">
        <v>2</v>
      </c>
      <c r="S179" s="59">
        <v>0</v>
      </c>
      <c r="T179" s="59">
        <v>0</v>
      </c>
      <c r="U179" s="59">
        <v>0</v>
      </c>
      <c r="V179" s="59">
        <v>0</v>
      </c>
      <c r="W179" s="59">
        <v>0</v>
      </c>
      <c r="X179" s="59">
        <v>366.51934</v>
      </c>
      <c r="Y179" s="59">
        <v>0</v>
      </c>
      <c r="Z179" s="59">
        <v>10245.324909999999</v>
      </c>
      <c r="AA179" s="59">
        <v>138.03280000000001</v>
      </c>
      <c r="AB179" s="59">
        <v>-42.920909999999999</v>
      </c>
      <c r="AC179" s="59">
        <v>2190.4224599999998</v>
      </c>
      <c r="AD179" s="59">
        <v>0</v>
      </c>
      <c r="AE179" s="59">
        <v>715.83799999999997</v>
      </c>
      <c r="AF179" s="59">
        <v>234676.08650999999</v>
      </c>
      <c r="AG179" s="59">
        <v>19520.017309999999</v>
      </c>
      <c r="AH179" s="27"/>
      <c r="AI179" s="39">
        <f t="shared" si="5"/>
        <v>0</v>
      </c>
      <c r="AK179" s="28" t="e">
        <f>AL179-#REF!</f>
        <v>#REF!</v>
      </c>
      <c r="AL179" s="40"/>
      <c r="AM179" s="40"/>
      <c r="AN179" s="48"/>
      <c r="AO179" s="48"/>
      <c r="AP179" s="48"/>
      <c r="AQ179" s="48"/>
      <c r="AR179" s="48"/>
      <c r="AS179" s="48"/>
      <c r="AT179" s="48"/>
      <c r="AU179" s="48"/>
      <c r="AV179" s="48"/>
      <c r="AW179" s="48"/>
      <c r="AX179" s="48"/>
      <c r="AY179" s="48"/>
      <c r="AZ179" s="48"/>
      <c r="BA179" s="48"/>
      <c r="BB179" s="48"/>
      <c r="BC179" s="48"/>
      <c r="BD179" s="48"/>
      <c r="BE179" s="48"/>
      <c r="BF179" s="48"/>
      <c r="BG179" s="48"/>
      <c r="BH179" s="48"/>
      <c r="BI179" s="48"/>
      <c r="BJ179" s="48"/>
      <c r="BK179" s="48"/>
      <c r="BL179" s="48"/>
      <c r="BM179" s="48"/>
      <c r="BN179" s="48"/>
      <c r="BO179" s="48"/>
      <c r="BP179" s="48"/>
      <c r="BQ179" s="48"/>
    </row>
    <row r="180" spans="1:69" s="28" customFormat="1">
      <c r="A180" s="13">
        <v>158</v>
      </c>
      <c r="B180" s="47">
        <v>103</v>
      </c>
      <c r="C180" s="18" t="s">
        <v>162</v>
      </c>
      <c r="D180" s="59">
        <v>38262.7065</v>
      </c>
      <c r="E180" s="59">
        <v>17.10087</v>
      </c>
      <c r="F180" s="59">
        <v>2541.00756</v>
      </c>
      <c r="G180" s="59">
        <v>0</v>
      </c>
      <c r="H180" s="59">
        <v>591.16729999999995</v>
      </c>
      <c r="I180" s="59">
        <v>591.16729999999995</v>
      </c>
      <c r="J180" s="59">
        <v>-245.5693</v>
      </c>
      <c r="K180" s="59">
        <v>172557.59137000001</v>
      </c>
      <c r="L180" s="59">
        <v>172231.16271</v>
      </c>
      <c r="M180" s="59">
        <v>0</v>
      </c>
      <c r="N180" s="59">
        <v>-29555.337390000001</v>
      </c>
      <c r="O180" s="59">
        <v>326.42865999999998</v>
      </c>
      <c r="P180" s="59">
        <v>0</v>
      </c>
      <c r="Q180" s="59">
        <v>-2835.4709699999999</v>
      </c>
      <c r="R180" s="59">
        <v>3473.5753800000002</v>
      </c>
      <c r="S180" s="59">
        <v>-107.43017</v>
      </c>
      <c r="T180" s="59">
        <v>0</v>
      </c>
      <c r="U180" s="59">
        <v>0</v>
      </c>
      <c r="V180" s="59">
        <v>0</v>
      </c>
      <c r="W180" s="59">
        <v>3266.2063899999998</v>
      </c>
      <c r="X180" s="59">
        <v>138.86000000000001</v>
      </c>
      <c r="Y180" s="59">
        <v>389.22349000000003</v>
      </c>
      <c r="Z180" s="59">
        <v>681.97452999999996</v>
      </c>
      <c r="AA180" s="59">
        <v>0</v>
      </c>
      <c r="AB180" s="59">
        <v>0</v>
      </c>
      <c r="AC180" s="59">
        <v>305.42320000000001</v>
      </c>
      <c r="AD180" s="59">
        <v>0</v>
      </c>
      <c r="AE180" s="59">
        <v>3321.65</v>
      </c>
      <c r="AF180" s="59">
        <v>225546.48658999999</v>
      </c>
      <c r="AG180" s="59">
        <v>3368.90751</v>
      </c>
      <c r="AH180" s="27"/>
      <c r="AI180" s="39">
        <f t="shared" si="5"/>
        <v>0</v>
      </c>
      <c r="AK180" s="28" t="e">
        <f>AL180-#REF!</f>
        <v>#REF!</v>
      </c>
      <c r="AL180" s="40"/>
      <c r="AM180" s="40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/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/>
      <c r="BN180" s="48"/>
      <c r="BO180" s="48"/>
      <c r="BP180" s="48"/>
      <c r="BQ180" s="48"/>
    </row>
    <row r="181" spans="1:69" s="28" customFormat="1">
      <c r="A181" s="13">
        <v>159</v>
      </c>
      <c r="B181" s="47">
        <v>104</v>
      </c>
      <c r="C181" s="18" t="s">
        <v>153</v>
      </c>
      <c r="D181" s="59">
        <v>53739.245470000002</v>
      </c>
      <c r="E181" s="59">
        <v>662.31709999999998</v>
      </c>
      <c r="F181" s="59">
        <v>0</v>
      </c>
      <c r="G181" s="59">
        <v>0</v>
      </c>
      <c r="H181" s="59">
        <v>65057.975850000003</v>
      </c>
      <c r="I181" s="59">
        <v>4027.7438200000001</v>
      </c>
      <c r="J181" s="59">
        <v>-61.384399999999999</v>
      </c>
      <c r="K181" s="59">
        <v>70194.619879999998</v>
      </c>
      <c r="L181" s="59">
        <v>52419.072249999997</v>
      </c>
      <c r="M181" s="59">
        <v>0</v>
      </c>
      <c r="N181" s="59">
        <v>-787.11914000000002</v>
      </c>
      <c r="O181" s="59">
        <v>17775.547630000001</v>
      </c>
      <c r="P181" s="59">
        <v>-1.0000000202126101E-5</v>
      </c>
      <c r="Q181" s="59">
        <v>-3945.9948599999998</v>
      </c>
      <c r="R181" s="59">
        <v>0</v>
      </c>
      <c r="S181" s="59">
        <v>0</v>
      </c>
      <c r="T181" s="59">
        <v>0</v>
      </c>
      <c r="U181" s="59">
        <v>0</v>
      </c>
      <c r="V181" s="59">
        <v>0</v>
      </c>
      <c r="W181" s="59">
        <v>0</v>
      </c>
      <c r="X181" s="59">
        <v>16.154</v>
      </c>
      <c r="Y181" s="59">
        <v>373.70710000000003</v>
      </c>
      <c r="Z181" s="59">
        <v>5680.2250800000002</v>
      </c>
      <c r="AA181" s="59">
        <v>1759.5451</v>
      </c>
      <c r="AB181" s="59">
        <v>-10.96641</v>
      </c>
      <c r="AC181" s="59">
        <v>205.23661000000001</v>
      </c>
      <c r="AD181" s="59">
        <v>-3.6719300000000001</v>
      </c>
      <c r="AE181" s="59">
        <v>17778.060949999999</v>
      </c>
      <c r="AF181" s="59">
        <v>215467.08713999999</v>
      </c>
      <c r="AG181" s="59">
        <v>37678.178119999997</v>
      </c>
      <c r="AH181" s="27"/>
      <c r="AI181" s="39">
        <f t="shared" si="5"/>
        <v>0</v>
      </c>
      <c r="AK181" s="28" t="e">
        <f>AL181-#REF!</f>
        <v>#REF!</v>
      </c>
      <c r="AL181" s="40"/>
      <c r="AM181" s="40"/>
      <c r="AN181" s="48"/>
      <c r="AO181" s="48"/>
      <c r="AP181" s="48"/>
      <c r="AQ181" s="48"/>
      <c r="AR181" s="48"/>
      <c r="AS181" s="48"/>
      <c r="AT181" s="48"/>
      <c r="AU181" s="48"/>
      <c r="AV181" s="48"/>
      <c r="AW181" s="48"/>
      <c r="AX181" s="48"/>
      <c r="AY181" s="48"/>
      <c r="AZ181" s="48"/>
      <c r="BA181" s="48"/>
      <c r="BB181" s="48"/>
      <c r="BC181" s="48"/>
      <c r="BD181" s="48"/>
      <c r="BE181" s="48"/>
      <c r="BF181" s="48"/>
      <c r="BG181" s="48"/>
      <c r="BH181" s="48"/>
      <c r="BI181" s="48"/>
      <c r="BJ181" s="48"/>
      <c r="BK181" s="48"/>
      <c r="BL181" s="48"/>
      <c r="BM181" s="48"/>
      <c r="BN181" s="48"/>
      <c r="BO181" s="48"/>
      <c r="BP181" s="48"/>
      <c r="BQ181" s="48"/>
    </row>
    <row r="182" spans="1:69" s="28" customFormat="1">
      <c r="A182" s="13">
        <v>160</v>
      </c>
      <c r="B182" s="47">
        <v>105</v>
      </c>
      <c r="C182" s="18" t="s">
        <v>180</v>
      </c>
      <c r="D182" s="59">
        <v>70970.394549999997</v>
      </c>
      <c r="E182" s="59">
        <v>88.779169999999993</v>
      </c>
      <c r="F182" s="59">
        <v>0</v>
      </c>
      <c r="G182" s="59">
        <v>0</v>
      </c>
      <c r="H182" s="59">
        <v>0</v>
      </c>
      <c r="I182" s="59">
        <v>0</v>
      </c>
      <c r="J182" s="59">
        <v>0</v>
      </c>
      <c r="K182" s="59">
        <v>120406.94055</v>
      </c>
      <c r="L182" s="59">
        <v>119999.60982</v>
      </c>
      <c r="M182" s="59">
        <v>0</v>
      </c>
      <c r="N182" s="59">
        <v>-7873.7314699999997</v>
      </c>
      <c r="O182" s="59">
        <v>407.33073000000002</v>
      </c>
      <c r="P182" s="59">
        <v>0</v>
      </c>
      <c r="Q182" s="59">
        <v>-4.1144400000000001</v>
      </c>
      <c r="R182" s="59">
        <v>0</v>
      </c>
      <c r="S182" s="59">
        <v>0</v>
      </c>
      <c r="T182" s="59">
        <v>0</v>
      </c>
      <c r="U182" s="59">
        <v>0</v>
      </c>
      <c r="V182" s="59">
        <v>0</v>
      </c>
      <c r="W182" s="59">
        <v>0</v>
      </c>
      <c r="X182" s="59">
        <v>1076.124</v>
      </c>
      <c r="Y182" s="59">
        <v>42.024000000000001</v>
      </c>
      <c r="Z182" s="59">
        <v>1439.37024</v>
      </c>
      <c r="AA182" s="59">
        <v>8.11069</v>
      </c>
      <c r="AB182" s="59">
        <v>-3.2193200000000002</v>
      </c>
      <c r="AC182" s="59">
        <v>468.43126999999998</v>
      </c>
      <c r="AD182" s="59">
        <v>0</v>
      </c>
      <c r="AE182" s="59">
        <v>1769.5840499999999</v>
      </c>
      <c r="AF182" s="59">
        <v>196269.75852</v>
      </c>
      <c r="AG182" s="59">
        <v>40395.938499999997</v>
      </c>
      <c r="AH182" s="27"/>
      <c r="AI182" s="39">
        <f t="shared" si="5"/>
        <v>0</v>
      </c>
      <c r="AK182" s="28" t="e">
        <f>AL182-#REF!</f>
        <v>#REF!</v>
      </c>
      <c r="AL182" s="40"/>
      <c r="AM182" s="40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8"/>
      <c r="AY182" s="48"/>
      <c r="AZ182" s="48"/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8"/>
      <c r="BN182" s="48"/>
      <c r="BO182" s="48"/>
      <c r="BP182" s="48"/>
      <c r="BQ182" s="48"/>
    </row>
    <row r="183" spans="1:69" s="28" customFormat="1">
      <c r="A183" s="13">
        <v>161</v>
      </c>
      <c r="B183" s="47">
        <v>106</v>
      </c>
      <c r="C183" s="18" t="s">
        <v>98</v>
      </c>
      <c r="D183" s="59">
        <v>50617.810299999997</v>
      </c>
      <c r="E183" s="59">
        <v>293.57175000000001</v>
      </c>
      <c r="F183" s="59">
        <v>0</v>
      </c>
      <c r="G183" s="59">
        <v>0</v>
      </c>
      <c r="H183" s="59">
        <v>41926.488089999999</v>
      </c>
      <c r="I183" s="59">
        <v>151.54975999999999</v>
      </c>
      <c r="J183" s="59">
        <v>-411.50551999999999</v>
      </c>
      <c r="K183" s="59">
        <v>30874.05517</v>
      </c>
      <c r="L183" s="59">
        <v>0.38358999999999799</v>
      </c>
      <c r="M183" s="59">
        <v>0</v>
      </c>
      <c r="N183" s="59">
        <v>-122.70747</v>
      </c>
      <c r="O183" s="59">
        <v>30873.671579999998</v>
      </c>
      <c r="P183" s="59">
        <v>21237.35728</v>
      </c>
      <c r="Q183" s="59">
        <v>-5914.1463299999996</v>
      </c>
      <c r="R183" s="59">
        <v>11285.730869999999</v>
      </c>
      <c r="S183" s="59">
        <v>0</v>
      </c>
      <c r="T183" s="59">
        <v>26107.024000000001</v>
      </c>
      <c r="U183" s="59">
        <v>0</v>
      </c>
      <c r="V183" s="59">
        <v>0</v>
      </c>
      <c r="W183" s="59">
        <v>3017.7095399999998</v>
      </c>
      <c r="X183" s="59">
        <v>4.6924099999999997</v>
      </c>
      <c r="Y183" s="59">
        <v>0.55088999999999999</v>
      </c>
      <c r="Z183" s="59">
        <v>28082.42441</v>
      </c>
      <c r="AA183" s="59">
        <v>3440.5798100000002</v>
      </c>
      <c r="AB183" s="59">
        <v>-847.26886999999999</v>
      </c>
      <c r="AC183" s="59">
        <v>594.41881000000001</v>
      </c>
      <c r="AD183" s="59">
        <v>-17.578279999999999</v>
      </c>
      <c r="AE183" s="59">
        <v>0</v>
      </c>
      <c r="AF183" s="59">
        <v>196245.05605000001</v>
      </c>
      <c r="AG183" s="59">
        <v>96890.602270000003</v>
      </c>
      <c r="AH183" s="27"/>
      <c r="AI183" s="39">
        <f t="shared" si="5"/>
        <v>0</v>
      </c>
      <c r="AK183" s="28" t="e">
        <f>AL183-#REF!</f>
        <v>#REF!</v>
      </c>
      <c r="AL183" s="40"/>
      <c r="AM183" s="40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  <c r="BM183" s="48"/>
      <c r="BN183" s="48"/>
      <c r="BO183" s="48"/>
      <c r="BP183" s="48"/>
      <c r="BQ183" s="48"/>
    </row>
    <row r="184" spans="1:69" s="11" customFormat="1">
      <c r="A184" s="13">
        <v>162</v>
      </c>
      <c r="B184" s="47">
        <v>107</v>
      </c>
      <c r="C184" s="40" t="s">
        <v>208</v>
      </c>
      <c r="D184" s="59">
        <v>44017.023719999997</v>
      </c>
      <c r="E184" s="59">
        <v>0</v>
      </c>
      <c r="F184" s="59">
        <v>0</v>
      </c>
      <c r="G184" s="59">
        <v>0</v>
      </c>
      <c r="H184" s="59">
        <v>0</v>
      </c>
      <c r="I184" s="59">
        <v>0</v>
      </c>
      <c r="J184" s="59">
        <v>0</v>
      </c>
      <c r="K184" s="59">
        <v>77178.166230000003</v>
      </c>
      <c r="L184" s="59">
        <v>77178.166230000003</v>
      </c>
      <c r="M184" s="59">
        <v>0</v>
      </c>
      <c r="N184" s="59">
        <v>-3610.35878</v>
      </c>
      <c r="O184" s="59">
        <v>0</v>
      </c>
      <c r="P184" s="59">
        <v>0</v>
      </c>
      <c r="Q184" s="59">
        <v>0</v>
      </c>
      <c r="R184" s="59">
        <v>72367.062449999998</v>
      </c>
      <c r="S184" s="59">
        <v>0</v>
      </c>
      <c r="T184" s="59">
        <v>0</v>
      </c>
      <c r="U184" s="59">
        <v>0</v>
      </c>
      <c r="V184" s="59">
        <v>0</v>
      </c>
      <c r="W184" s="59">
        <v>0</v>
      </c>
      <c r="X184" s="59">
        <v>0</v>
      </c>
      <c r="Y184" s="59">
        <v>0</v>
      </c>
      <c r="Z184" s="59">
        <v>2122.2404499999998</v>
      </c>
      <c r="AA184" s="59">
        <v>0.03</v>
      </c>
      <c r="AB184" s="59">
        <v>0</v>
      </c>
      <c r="AC184" s="59">
        <v>80.881299999999996</v>
      </c>
      <c r="AD184" s="59">
        <v>0</v>
      </c>
      <c r="AE184" s="59">
        <v>0</v>
      </c>
      <c r="AF184" s="59">
        <v>195765.40414999999</v>
      </c>
      <c r="AG184" s="59">
        <v>0</v>
      </c>
      <c r="AH184" s="12"/>
      <c r="AI184" s="39">
        <f t="shared" si="5"/>
        <v>0</v>
      </c>
      <c r="AK184" s="28" t="e">
        <f>AL184-#REF!</f>
        <v>#REF!</v>
      </c>
      <c r="AL184" s="40"/>
      <c r="AM184" s="40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/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48"/>
      <c r="BN184" s="48"/>
      <c r="BO184" s="48"/>
      <c r="BP184" s="48"/>
      <c r="BQ184" s="48"/>
    </row>
    <row r="185" spans="1:69" s="28" customFormat="1">
      <c r="A185" s="13">
        <v>163</v>
      </c>
      <c r="B185" s="47">
        <v>108</v>
      </c>
      <c r="C185" s="18" t="s">
        <v>133</v>
      </c>
      <c r="D185" s="59">
        <v>21419.202259999998</v>
      </c>
      <c r="E185" s="59">
        <v>179.03006999999999</v>
      </c>
      <c r="F185" s="59">
        <v>0</v>
      </c>
      <c r="G185" s="59">
        <v>0</v>
      </c>
      <c r="H185" s="59">
        <v>175.57669000000001</v>
      </c>
      <c r="I185" s="59">
        <v>175.57669000000001</v>
      </c>
      <c r="J185" s="59">
        <v>-1.7735000000000001</v>
      </c>
      <c r="K185" s="59">
        <v>153041.78998999999</v>
      </c>
      <c r="L185" s="59">
        <v>139001.16265000001</v>
      </c>
      <c r="M185" s="59">
        <v>0</v>
      </c>
      <c r="N185" s="59">
        <v>-62406.127209999999</v>
      </c>
      <c r="O185" s="59">
        <v>14040.627339999999</v>
      </c>
      <c r="P185" s="59">
        <v>-1.0000000000000001E-5</v>
      </c>
      <c r="Q185" s="59">
        <v>-3639.2572500000001</v>
      </c>
      <c r="R185" s="59">
        <v>5948.9169899999997</v>
      </c>
      <c r="S185" s="59">
        <v>-1561.0830100000001</v>
      </c>
      <c r="T185" s="59">
        <v>0</v>
      </c>
      <c r="U185" s="59">
        <v>0</v>
      </c>
      <c r="V185" s="59">
        <v>0</v>
      </c>
      <c r="W185" s="59">
        <v>892.66173000000003</v>
      </c>
      <c r="X185" s="59">
        <v>0</v>
      </c>
      <c r="Y185" s="59">
        <v>0</v>
      </c>
      <c r="Z185" s="59">
        <v>3040.2486699999999</v>
      </c>
      <c r="AA185" s="59">
        <v>13.87064</v>
      </c>
      <c r="AB185" s="59">
        <v>-20.18374</v>
      </c>
      <c r="AC185" s="59">
        <v>110.94240000000001</v>
      </c>
      <c r="AD185" s="59">
        <v>-1.1880999999999999</v>
      </c>
      <c r="AE185" s="59">
        <v>0</v>
      </c>
      <c r="AF185" s="59">
        <v>184822.23944</v>
      </c>
      <c r="AG185" s="59">
        <v>876.33245999999997</v>
      </c>
      <c r="AH185" s="27"/>
      <c r="AI185" s="39">
        <f t="shared" si="5"/>
        <v>0</v>
      </c>
      <c r="AK185" s="28" t="e">
        <f>AL185-#REF!</f>
        <v>#REF!</v>
      </c>
      <c r="AL185" s="40"/>
      <c r="AM185" s="40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48"/>
      <c r="BE185" s="48"/>
      <c r="BF185" s="48"/>
      <c r="BG185" s="48"/>
      <c r="BH185" s="48"/>
      <c r="BI185" s="48"/>
      <c r="BJ185" s="48"/>
      <c r="BK185" s="48"/>
      <c r="BL185" s="48"/>
      <c r="BM185" s="48"/>
      <c r="BN185" s="48"/>
      <c r="BO185" s="48"/>
      <c r="BP185" s="48"/>
      <c r="BQ185" s="48"/>
    </row>
    <row r="186" spans="1:69" s="28" customFormat="1">
      <c r="A186" s="13">
        <v>164</v>
      </c>
      <c r="B186" s="47">
        <v>109</v>
      </c>
      <c r="C186" s="19" t="s">
        <v>172</v>
      </c>
      <c r="D186" s="59">
        <v>123955.72371999999</v>
      </c>
      <c r="E186" s="59">
        <v>333.86094000000003</v>
      </c>
      <c r="F186" s="59">
        <v>0</v>
      </c>
      <c r="G186" s="59">
        <v>0</v>
      </c>
      <c r="H186" s="59">
        <v>592.31474000000003</v>
      </c>
      <c r="I186" s="59">
        <v>591.90625999999997</v>
      </c>
      <c r="J186" s="59">
        <v>0</v>
      </c>
      <c r="K186" s="59">
        <v>202.91159999999999</v>
      </c>
      <c r="L186" s="59">
        <v>0</v>
      </c>
      <c r="M186" s="59">
        <v>0</v>
      </c>
      <c r="N186" s="59">
        <v>0</v>
      </c>
      <c r="O186" s="59">
        <v>202.91159999999999</v>
      </c>
      <c r="P186" s="59">
        <v>0</v>
      </c>
      <c r="Q186" s="59">
        <v>-44.119680000000002</v>
      </c>
      <c r="R186" s="59">
        <v>0</v>
      </c>
      <c r="S186" s="59">
        <v>0</v>
      </c>
      <c r="T186" s="59">
        <v>0</v>
      </c>
      <c r="U186" s="59">
        <v>0</v>
      </c>
      <c r="V186" s="59">
        <v>0</v>
      </c>
      <c r="W186" s="59">
        <v>0</v>
      </c>
      <c r="X186" s="59">
        <v>1089.9380000000001</v>
      </c>
      <c r="Y186" s="59">
        <v>2158.1379999999999</v>
      </c>
      <c r="Z186" s="59">
        <v>52308.797939999997</v>
      </c>
      <c r="AA186" s="59">
        <v>5.4393000000000002</v>
      </c>
      <c r="AB186" s="59">
        <v>-46.589379999999998</v>
      </c>
      <c r="AC186" s="59">
        <v>432.29982000000001</v>
      </c>
      <c r="AD186" s="59">
        <v>-4.9459</v>
      </c>
      <c r="AE186" s="59">
        <v>0</v>
      </c>
      <c r="AF186" s="59">
        <v>181079.42405999999</v>
      </c>
      <c r="AG186" s="59">
        <v>5242.8721400000004</v>
      </c>
      <c r="AH186" s="27"/>
      <c r="AI186" s="39">
        <f t="shared" si="5"/>
        <v>0</v>
      </c>
      <c r="AK186" s="28" t="e">
        <f>AL186-#REF!</f>
        <v>#REF!</v>
      </c>
      <c r="AL186" s="40"/>
      <c r="AM186" s="40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8"/>
      <c r="AY186" s="48"/>
      <c r="AZ186" s="48"/>
      <c r="BA186" s="48"/>
      <c r="BB186" s="48"/>
      <c r="BC186" s="48"/>
      <c r="BD186" s="48"/>
      <c r="BE186" s="48"/>
      <c r="BF186" s="48"/>
      <c r="BG186" s="48"/>
      <c r="BH186" s="48"/>
      <c r="BI186" s="48"/>
      <c r="BJ186" s="48"/>
      <c r="BK186" s="48"/>
      <c r="BL186" s="48"/>
      <c r="BM186" s="48"/>
      <c r="BN186" s="48"/>
      <c r="BO186" s="48"/>
      <c r="BP186" s="48"/>
      <c r="BQ186" s="48"/>
    </row>
    <row r="187" spans="1:69" s="28" customFormat="1">
      <c r="A187" s="13">
        <v>165</v>
      </c>
      <c r="B187" s="47">
        <v>110</v>
      </c>
      <c r="C187" s="18" t="s">
        <v>130</v>
      </c>
      <c r="D187" s="59">
        <v>11595.196610000001</v>
      </c>
      <c r="E187" s="59">
        <v>175.99460999999999</v>
      </c>
      <c r="F187" s="59">
        <v>0</v>
      </c>
      <c r="G187" s="59">
        <v>0</v>
      </c>
      <c r="H187" s="59">
        <v>9628.0163100000009</v>
      </c>
      <c r="I187" s="59">
        <v>0</v>
      </c>
      <c r="J187" s="59">
        <v>-642.47002999999995</v>
      </c>
      <c r="K187" s="59">
        <v>18358.457330000001</v>
      </c>
      <c r="L187" s="59">
        <v>17831.42625</v>
      </c>
      <c r="M187" s="59">
        <v>14211.42625</v>
      </c>
      <c r="N187" s="59">
        <v>-35.078209999999999</v>
      </c>
      <c r="O187" s="59">
        <v>527.03107999999997</v>
      </c>
      <c r="P187" s="59">
        <v>0</v>
      </c>
      <c r="Q187" s="59">
        <v>-2.7299000000000002</v>
      </c>
      <c r="R187" s="59">
        <v>60</v>
      </c>
      <c r="S187" s="59">
        <v>0</v>
      </c>
      <c r="T187" s="59">
        <v>0</v>
      </c>
      <c r="U187" s="59">
        <v>0</v>
      </c>
      <c r="V187" s="59">
        <v>0</v>
      </c>
      <c r="W187" s="59">
        <v>27810.372050000002</v>
      </c>
      <c r="X187" s="59">
        <v>214.52415999999999</v>
      </c>
      <c r="Y187" s="59">
        <v>142.44252</v>
      </c>
      <c r="Z187" s="59">
        <v>35243.436759999997</v>
      </c>
      <c r="AA187" s="59">
        <v>2112.7745</v>
      </c>
      <c r="AB187" s="59">
        <v>-236.81988000000001</v>
      </c>
      <c r="AC187" s="59">
        <v>305.65282000000002</v>
      </c>
      <c r="AD187" s="59">
        <v>-1.68808</v>
      </c>
      <c r="AE187" s="59">
        <v>64707.613619999996</v>
      </c>
      <c r="AF187" s="59">
        <v>170354.48129</v>
      </c>
      <c r="AG187" s="59">
        <v>21043.563979999999</v>
      </c>
      <c r="AH187" s="27"/>
      <c r="AI187" s="39">
        <f t="shared" si="5"/>
        <v>0</v>
      </c>
      <c r="AK187" s="28" t="e">
        <f>AL187-#REF!</f>
        <v>#REF!</v>
      </c>
      <c r="AL187" s="40"/>
      <c r="AM187" s="40"/>
      <c r="AN187" s="48"/>
      <c r="AO187" s="48"/>
      <c r="AP187" s="48"/>
      <c r="AQ187" s="48"/>
      <c r="AR187" s="48"/>
      <c r="AS187" s="48"/>
      <c r="AT187" s="48"/>
      <c r="AU187" s="48"/>
      <c r="AV187" s="48"/>
      <c r="AW187" s="48"/>
      <c r="AX187" s="48"/>
      <c r="AY187" s="48"/>
      <c r="AZ187" s="48"/>
      <c r="BA187" s="48"/>
      <c r="BB187" s="48"/>
      <c r="BC187" s="48"/>
      <c r="BD187" s="48"/>
      <c r="BE187" s="48"/>
      <c r="BF187" s="48"/>
      <c r="BG187" s="48"/>
      <c r="BH187" s="48"/>
      <c r="BI187" s="48"/>
      <c r="BJ187" s="48"/>
      <c r="BK187" s="48"/>
      <c r="BL187" s="48"/>
      <c r="BM187" s="48"/>
      <c r="BN187" s="48"/>
      <c r="BO187" s="48"/>
      <c r="BP187" s="48"/>
      <c r="BQ187" s="48"/>
    </row>
    <row r="188" spans="1:69" s="28" customFormat="1">
      <c r="A188" s="13">
        <v>166</v>
      </c>
      <c r="B188" s="47">
        <v>111</v>
      </c>
      <c r="C188" s="18" t="s">
        <v>137</v>
      </c>
      <c r="D188" s="59">
        <v>41355.59461</v>
      </c>
      <c r="E188" s="59">
        <v>138.18611000000001</v>
      </c>
      <c r="F188" s="59">
        <v>0</v>
      </c>
      <c r="G188" s="59">
        <v>0</v>
      </c>
      <c r="H188" s="59">
        <v>0</v>
      </c>
      <c r="I188" s="59">
        <v>0</v>
      </c>
      <c r="J188" s="59">
        <v>0</v>
      </c>
      <c r="K188" s="59">
        <v>64217.24194</v>
      </c>
      <c r="L188" s="59">
        <v>53556.078659999999</v>
      </c>
      <c r="M188" s="59">
        <v>0</v>
      </c>
      <c r="N188" s="59">
        <v>-410.72676000000001</v>
      </c>
      <c r="O188" s="59">
        <v>10661.163280000001</v>
      </c>
      <c r="P188" s="59">
        <v>1077.4434799999999</v>
      </c>
      <c r="Q188" s="59">
        <v>-866.84365000000003</v>
      </c>
      <c r="R188" s="59">
        <v>0</v>
      </c>
      <c r="S188" s="59">
        <v>0</v>
      </c>
      <c r="T188" s="59">
        <v>0</v>
      </c>
      <c r="U188" s="59">
        <v>0</v>
      </c>
      <c r="V188" s="59">
        <v>0</v>
      </c>
      <c r="W188" s="59">
        <v>0</v>
      </c>
      <c r="X188" s="59">
        <v>204.995</v>
      </c>
      <c r="Y188" s="59">
        <v>43.381999999999998</v>
      </c>
      <c r="Z188" s="59">
        <v>50840.305050000003</v>
      </c>
      <c r="AA188" s="59">
        <v>2774.56</v>
      </c>
      <c r="AB188" s="59">
        <v>-11.34243</v>
      </c>
      <c r="AC188" s="59">
        <v>309.60921999999999</v>
      </c>
      <c r="AD188" s="59">
        <v>-6.1828700000000003</v>
      </c>
      <c r="AE188" s="59">
        <v>157.923</v>
      </c>
      <c r="AF188" s="59">
        <v>160041.79693000001</v>
      </c>
      <c r="AG188" s="59">
        <v>14513.55888</v>
      </c>
      <c r="AH188" s="27"/>
      <c r="AI188" s="39">
        <f t="shared" si="5"/>
        <v>0</v>
      </c>
      <c r="AK188" s="28" t="e">
        <f>AL188-#REF!</f>
        <v>#REF!</v>
      </c>
      <c r="AL188" s="40"/>
      <c r="AM188" s="40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  <c r="AX188" s="48"/>
      <c r="AY188" s="48"/>
      <c r="AZ188" s="48"/>
      <c r="BA188" s="48"/>
      <c r="BB188" s="48"/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/>
      <c r="BN188" s="48"/>
      <c r="BO188" s="48"/>
      <c r="BP188" s="48"/>
      <c r="BQ188" s="48"/>
    </row>
    <row r="189" spans="1:69" s="28" customFormat="1">
      <c r="A189" s="13">
        <v>167</v>
      </c>
      <c r="B189" s="47">
        <v>112</v>
      </c>
      <c r="C189" s="19" t="s">
        <v>188</v>
      </c>
      <c r="D189" s="59">
        <v>7114.2433199999996</v>
      </c>
      <c r="E189" s="59">
        <v>40.474420000000002</v>
      </c>
      <c r="F189" s="59">
        <v>0</v>
      </c>
      <c r="G189" s="59">
        <v>0</v>
      </c>
      <c r="H189" s="59">
        <v>0</v>
      </c>
      <c r="I189" s="59">
        <v>0</v>
      </c>
      <c r="J189" s="59">
        <v>0</v>
      </c>
      <c r="K189" s="59">
        <v>31941.737239999999</v>
      </c>
      <c r="L189" s="59">
        <v>31941.736990000001</v>
      </c>
      <c r="M189" s="59">
        <v>0</v>
      </c>
      <c r="N189" s="59">
        <v>-1532.4189100000001</v>
      </c>
      <c r="O189" s="59">
        <v>2.5000000000000001E-4</v>
      </c>
      <c r="P189" s="59">
        <v>0</v>
      </c>
      <c r="Q189" s="59">
        <v>0</v>
      </c>
      <c r="R189" s="59">
        <v>106104.37448</v>
      </c>
      <c r="S189" s="59">
        <v>0</v>
      </c>
      <c r="T189" s="59">
        <v>0</v>
      </c>
      <c r="U189" s="59">
        <v>0</v>
      </c>
      <c r="V189" s="59">
        <v>0</v>
      </c>
      <c r="W189" s="59">
        <v>0</v>
      </c>
      <c r="X189" s="59">
        <v>70.695999999999998</v>
      </c>
      <c r="Y189" s="59">
        <v>0</v>
      </c>
      <c r="Z189" s="59">
        <v>4221.1286399999999</v>
      </c>
      <c r="AA189" s="59">
        <v>318.74092000000002</v>
      </c>
      <c r="AB189" s="59">
        <v>0</v>
      </c>
      <c r="AC189" s="59">
        <v>133.68499</v>
      </c>
      <c r="AD189" s="59">
        <v>-17.513120000000001</v>
      </c>
      <c r="AE189" s="59">
        <v>0</v>
      </c>
      <c r="AF189" s="59">
        <v>149945.08001000001</v>
      </c>
      <c r="AG189" s="59">
        <v>1230.6204700000001</v>
      </c>
      <c r="AH189" s="27"/>
      <c r="AI189" s="39">
        <f t="shared" si="5"/>
        <v>0</v>
      </c>
      <c r="AK189" s="28" t="e">
        <f>AL189-#REF!</f>
        <v>#REF!</v>
      </c>
      <c r="AL189" s="40"/>
      <c r="AM189" s="40"/>
      <c r="AN189" s="48"/>
      <c r="AO189" s="48"/>
      <c r="AP189" s="48"/>
      <c r="AQ189" s="48"/>
      <c r="AR189" s="48"/>
      <c r="AS189" s="48"/>
      <c r="AT189" s="48"/>
      <c r="AU189" s="48"/>
      <c r="AV189" s="48"/>
      <c r="AW189" s="48"/>
      <c r="AX189" s="48"/>
      <c r="AY189" s="48"/>
      <c r="AZ189" s="48"/>
      <c r="BA189" s="48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  <c r="BM189" s="48"/>
      <c r="BN189" s="48"/>
      <c r="BO189" s="48"/>
      <c r="BP189" s="48"/>
      <c r="BQ189" s="48"/>
    </row>
    <row r="190" spans="1:69" s="38" customFormat="1">
      <c r="A190" s="13">
        <v>168</v>
      </c>
      <c r="B190" s="47">
        <v>113</v>
      </c>
      <c r="C190" s="40" t="s">
        <v>212</v>
      </c>
      <c r="D190" s="59">
        <v>1245.4430600000001</v>
      </c>
      <c r="E190" s="59">
        <v>0</v>
      </c>
      <c r="F190" s="59">
        <v>0</v>
      </c>
      <c r="G190" s="59">
        <v>0</v>
      </c>
      <c r="H190" s="59">
        <v>0</v>
      </c>
      <c r="I190" s="59">
        <v>0</v>
      </c>
      <c r="J190" s="59">
        <v>0</v>
      </c>
      <c r="K190" s="59">
        <v>146393.84836</v>
      </c>
      <c r="L190" s="59">
        <v>144567.08731999999</v>
      </c>
      <c r="M190" s="59">
        <v>0</v>
      </c>
      <c r="N190" s="59">
        <v>0</v>
      </c>
      <c r="O190" s="59">
        <v>1826.7610400000001</v>
      </c>
      <c r="P190" s="59">
        <v>0</v>
      </c>
      <c r="Q190" s="59">
        <v>-28.662710000000001</v>
      </c>
      <c r="R190" s="59">
        <v>0</v>
      </c>
      <c r="S190" s="59">
        <v>0</v>
      </c>
      <c r="T190" s="59">
        <v>0</v>
      </c>
      <c r="U190" s="59">
        <v>0</v>
      </c>
      <c r="V190" s="59">
        <v>0</v>
      </c>
      <c r="W190" s="59">
        <v>0</v>
      </c>
      <c r="X190" s="59">
        <v>0</v>
      </c>
      <c r="Y190" s="59">
        <v>0</v>
      </c>
      <c r="Z190" s="59">
        <v>756.29988000000003</v>
      </c>
      <c r="AA190" s="59">
        <v>0</v>
      </c>
      <c r="AB190" s="59">
        <v>0</v>
      </c>
      <c r="AC190" s="59">
        <v>714.82329000000004</v>
      </c>
      <c r="AD190" s="59">
        <v>0</v>
      </c>
      <c r="AE190" s="59">
        <v>0</v>
      </c>
      <c r="AF190" s="59">
        <v>149110.41459</v>
      </c>
      <c r="AG190" s="59">
        <v>0</v>
      </c>
      <c r="AH190" s="12"/>
      <c r="AI190" s="39">
        <f t="shared" si="5"/>
        <v>0</v>
      </c>
      <c r="AJ190" s="16"/>
      <c r="AK190" s="28" t="e">
        <f>AL190-#REF!</f>
        <v>#REF!</v>
      </c>
      <c r="AL190" s="40"/>
      <c r="AM190" s="40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8"/>
      <c r="AY190" s="48"/>
      <c r="AZ190" s="48"/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/>
      <c r="BN190" s="48"/>
      <c r="BO190" s="48"/>
      <c r="BP190" s="48"/>
      <c r="BQ190" s="48"/>
    </row>
    <row r="191" spans="1:69" s="38" customFormat="1">
      <c r="A191" s="13">
        <v>169</v>
      </c>
      <c r="B191" s="47">
        <v>114</v>
      </c>
      <c r="C191" s="40" t="s">
        <v>210</v>
      </c>
      <c r="D191" s="59">
        <v>7632.6131699999996</v>
      </c>
      <c r="E191" s="59">
        <v>46.26135</v>
      </c>
      <c r="F191" s="59">
        <v>0</v>
      </c>
      <c r="G191" s="59">
        <v>0</v>
      </c>
      <c r="H191" s="59">
        <v>26018.77634</v>
      </c>
      <c r="I191" s="59">
        <v>1224.2398499999999</v>
      </c>
      <c r="J191" s="59">
        <v>-3246.5594000000001</v>
      </c>
      <c r="K191" s="59">
        <v>92472.768379999994</v>
      </c>
      <c r="L191" s="59">
        <v>83198.228329999998</v>
      </c>
      <c r="M191" s="59">
        <v>0</v>
      </c>
      <c r="N191" s="59">
        <v>-1330.32617</v>
      </c>
      <c r="O191" s="59">
        <v>9274.5400499999996</v>
      </c>
      <c r="P191" s="59">
        <v>0</v>
      </c>
      <c r="Q191" s="59">
        <v>-794.71626000000003</v>
      </c>
      <c r="R191" s="59">
        <v>0</v>
      </c>
      <c r="S191" s="59">
        <v>0</v>
      </c>
      <c r="T191" s="59">
        <v>0</v>
      </c>
      <c r="U191" s="59">
        <v>0</v>
      </c>
      <c r="V191" s="59">
        <v>0</v>
      </c>
      <c r="W191" s="59">
        <v>0</v>
      </c>
      <c r="X191" s="59">
        <v>0</v>
      </c>
      <c r="Y191" s="59">
        <v>78.540530000000004</v>
      </c>
      <c r="Z191" s="59">
        <v>4665.1049800000001</v>
      </c>
      <c r="AA191" s="59">
        <v>0.40828999999999999</v>
      </c>
      <c r="AB191" s="59">
        <v>-0.12</v>
      </c>
      <c r="AC191" s="59">
        <v>152.16744</v>
      </c>
      <c r="AD191" s="59">
        <v>0</v>
      </c>
      <c r="AE191" s="59">
        <v>0</v>
      </c>
      <c r="AF191" s="59">
        <v>131066.64048</v>
      </c>
      <c r="AG191" s="59">
        <v>8179.1914200000001</v>
      </c>
      <c r="AH191" s="12"/>
      <c r="AI191" s="39">
        <f t="shared" si="5"/>
        <v>0</v>
      </c>
      <c r="AJ191" s="16"/>
      <c r="AK191" s="28" t="e">
        <f>AL191-#REF!</f>
        <v>#REF!</v>
      </c>
      <c r="AL191" s="40"/>
      <c r="AM191" s="40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8"/>
      <c r="AY191" s="48"/>
      <c r="AZ191" s="48"/>
      <c r="BA191" s="48"/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8"/>
      <c r="BN191" s="48"/>
      <c r="BO191" s="48"/>
      <c r="BP191" s="48"/>
      <c r="BQ191" s="48"/>
    </row>
    <row r="192" spans="1:69" s="28" customFormat="1">
      <c r="A192" s="13">
        <v>170</v>
      </c>
      <c r="B192" s="47">
        <v>115</v>
      </c>
      <c r="C192" s="56" t="s">
        <v>209</v>
      </c>
      <c r="D192" s="59">
        <v>118482.60394</v>
      </c>
      <c r="E192" s="59">
        <v>0</v>
      </c>
      <c r="F192" s="59">
        <v>0</v>
      </c>
      <c r="G192" s="59">
        <v>0</v>
      </c>
      <c r="H192" s="59">
        <v>0</v>
      </c>
      <c r="I192" s="59">
        <v>0</v>
      </c>
      <c r="J192" s="59">
        <v>0</v>
      </c>
      <c r="K192" s="59">
        <v>0</v>
      </c>
      <c r="L192" s="59">
        <v>0</v>
      </c>
      <c r="M192" s="59">
        <v>0</v>
      </c>
      <c r="N192" s="59">
        <v>0</v>
      </c>
      <c r="O192" s="59">
        <v>0</v>
      </c>
      <c r="P192" s="59">
        <v>0</v>
      </c>
      <c r="Q192" s="59">
        <v>0</v>
      </c>
      <c r="R192" s="59">
        <v>0</v>
      </c>
      <c r="S192" s="59">
        <v>0</v>
      </c>
      <c r="T192" s="59">
        <v>0</v>
      </c>
      <c r="U192" s="59">
        <v>0</v>
      </c>
      <c r="V192" s="59">
        <v>0</v>
      </c>
      <c r="W192" s="59">
        <v>0</v>
      </c>
      <c r="X192" s="59">
        <v>0</v>
      </c>
      <c r="Y192" s="59">
        <v>0</v>
      </c>
      <c r="Z192" s="59">
        <v>9245.4869099999996</v>
      </c>
      <c r="AA192" s="59">
        <v>0</v>
      </c>
      <c r="AB192" s="59">
        <v>0</v>
      </c>
      <c r="AC192" s="59">
        <v>96.402100000000004</v>
      </c>
      <c r="AD192" s="59">
        <v>-14.76004</v>
      </c>
      <c r="AE192" s="59">
        <v>0</v>
      </c>
      <c r="AF192" s="59">
        <v>127824.49295</v>
      </c>
      <c r="AG192" s="59">
        <v>0</v>
      </c>
      <c r="AH192" s="12"/>
      <c r="AI192" s="39">
        <f t="shared" si="5"/>
        <v>0</v>
      </c>
      <c r="AJ192" s="16"/>
      <c r="AK192" s="28" t="e">
        <f>AL192-#REF!</f>
        <v>#REF!</v>
      </c>
      <c r="AL192" s="40"/>
      <c r="AM192" s="40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/>
      <c r="AX192" s="48"/>
      <c r="AY192" s="48"/>
      <c r="AZ192" s="48"/>
      <c r="BA192" s="48"/>
      <c r="BB192" s="48"/>
      <c r="BC192" s="48"/>
      <c r="BD192" s="48"/>
      <c r="BE192" s="48"/>
      <c r="BF192" s="48"/>
      <c r="BG192" s="48"/>
      <c r="BH192" s="48"/>
      <c r="BI192" s="48"/>
      <c r="BJ192" s="48"/>
      <c r="BK192" s="48"/>
      <c r="BL192" s="48"/>
      <c r="BM192" s="48"/>
      <c r="BN192" s="48"/>
      <c r="BO192" s="48"/>
      <c r="BP192" s="48"/>
      <c r="BQ192" s="48"/>
    </row>
    <row r="193" spans="1:69" s="38" customFormat="1">
      <c r="A193" s="13">
        <v>171</v>
      </c>
      <c r="B193" s="47">
        <v>116</v>
      </c>
      <c r="C193" s="40" t="s">
        <v>211</v>
      </c>
      <c r="D193" s="59">
        <v>91466.827640000003</v>
      </c>
      <c r="E193" s="59">
        <v>0</v>
      </c>
      <c r="F193" s="59">
        <v>0</v>
      </c>
      <c r="G193" s="59">
        <v>0</v>
      </c>
      <c r="H193" s="59">
        <v>29533.217629999999</v>
      </c>
      <c r="I193" s="59">
        <v>0</v>
      </c>
      <c r="J193" s="59">
        <v>-46.162529999999997</v>
      </c>
      <c r="K193" s="59">
        <v>0</v>
      </c>
      <c r="L193" s="59">
        <v>0</v>
      </c>
      <c r="M193" s="59">
        <v>0</v>
      </c>
      <c r="N193" s="59">
        <v>0</v>
      </c>
      <c r="O193" s="59">
        <v>0</v>
      </c>
      <c r="P193" s="59">
        <v>0</v>
      </c>
      <c r="Q193" s="59">
        <v>0</v>
      </c>
      <c r="R193" s="59">
        <v>0</v>
      </c>
      <c r="S193" s="59">
        <v>0</v>
      </c>
      <c r="T193" s="59">
        <v>0</v>
      </c>
      <c r="U193" s="59">
        <v>0</v>
      </c>
      <c r="V193" s="59">
        <v>0</v>
      </c>
      <c r="W193" s="59">
        <v>0</v>
      </c>
      <c r="X193" s="59">
        <v>5.2640000000000002</v>
      </c>
      <c r="Y193" s="59">
        <v>0</v>
      </c>
      <c r="Z193" s="59">
        <v>1081.07853</v>
      </c>
      <c r="AA193" s="59">
        <v>0</v>
      </c>
      <c r="AB193" s="59">
        <v>0</v>
      </c>
      <c r="AC193" s="59">
        <v>5.0621</v>
      </c>
      <c r="AD193" s="59">
        <v>0</v>
      </c>
      <c r="AE193" s="59">
        <v>0</v>
      </c>
      <c r="AF193" s="59">
        <v>122091.44990000001</v>
      </c>
      <c r="AG193" s="59">
        <v>0</v>
      </c>
      <c r="AH193" s="12"/>
      <c r="AI193" s="39">
        <f t="shared" si="5"/>
        <v>0</v>
      </c>
      <c r="AJ193" s="16"/>
      <c r="AK193" s="28" t="e">
        <f>AL193-#REF!</f>
        <v>#REF!</v>
      </c>
      <c r="AL193" s="40"/>
      <c r="AM193" s="40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  <c r="BM193" s="48"/>
      <c r="BN193" s="48"/>
      <c r="BO193" s="48"/>
      <c r="BP193" s="48"/>
      <c r="BQ193" s="48"/>
    </row>
    <row r="194" spans="1:69" s="28" customFormat="1">
      <c r="A194" s="13">
        <v>172</v>
      </c>
      <c r="B194" s="47">
        <v>117</v>
      </c>
      <c r="C194" s="18" t="s">
        <v>155</v>
      </c>
      <c r="D194" s="59">
        <v>2924.5108100000002</v>
      </c>
      <c r="E194" s="59">
        <v>0.10403999999999999</v>
      </c>
      <c r="F194" s="59">
        <v>0</v>
      </c>
      <c r="G194" s="59">
        <v>0</v>
      </c>
      <c r="H194" s="59">
        <v>21739.121859999999</v>
      </c>
      <c r="I194" s="59">
        <v>0</v>
      </c>
      <c r="J194" s="59">
        <v>-260.69992999999999</v>
      </c>
      <c r="K194" s="59">
        <v>12744.55113</v>
      </c>
      <c r="L194" s="59">
        <v>12744.55113</v>
      </c>
      <c r="M194" s="59">
        <v>0</v>
      </c>
      <c r="N194" s="59">
        <v>-3902.8053500000001</v>
      </c>
      <c r="O194" s="59">
        <v>0</v>
      </c>
      <c r="P194" s="59">
        <v>0</v>
      </c>
      <c r="Q194" s="59">
        <v>0</v>
      </c>
      <c r="R194" s="59">
        <v>0</v>
      </c>
      <c r="S194" s="59">
        <v>0</v>
      </c>
      <c r="T194" s="59">
        <v>15490.555340000001</v>
      </c>
      <c r="U194" s="59">
        <v>0</v>
      </c>
      <c r="V194" s="59">
        <v>0</v>
      </c>
      <c r="W194" s="59">
        <v>27948.261450000002</v>
      </c>
      <c r="X194" s="59">
        <v>224.89567</v>
      </c>
      <c r="Y194" s="59">
        <v>1239.6936700000001</v>
      </c>
      <c r="Z194" s="59">
        <v>29741.755590000001</v>
      </c>
      <c r="AA194" s="59">
        <v>5.54</v>
      </c>
      <c r="AB194" s="59">
        <v>-0.08</v>
      </c>
      <c r="AC194" s="59">
        <v>967.71339</v>
      </c>
      <c r="AD194" s="59">
        <v>-5.3291700000000004</v>
      </c>
      <c r="AE194" s="59">
        <v>0</v>
      </c>
      <c r="AF194" s="59">
        <v>113026.70295000001</v>
      </c>
      <c r="AG194" s="59">
        <v>322.92817000000002</v>
      </c>
      <c r="AH194" s="27"/>
      <c r="AI194" s="39">
        <f t="shared" si="5"/>
        <v>0</v>
      </c>
      <c r="AK194" s="28" t="e">
        <f>AL194-#REF!</f>
        <v>#REF!</v>
      </c>
      <c r="AL194" s="40"/>
      <c r="AM194" s="40"/>
      <c r="AN194" s="48"/>
      <c r="AO194" s="48"/>
      <c r="AP194" s="48"/>
      <c r="AQ194" s="48"/>
      <c r="AR194" s="48"/>
      <c r="AS194" s="48"/>
      <c r="AT194" s="48"/>
      <c r="AU194" s="48"/>
      <c r="AV194" s="48"/>
      <c r="AW194" s="48"/>
      <c r="AX194" s="48"/>
      <c r="AY194" s="48"/>
      <c r="AZ194" s="48"/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  <c r="BM194" s="48"/>
      <c r="BN194" s="48"/>
      <c r="BO194" s="48"/>
      <c r="BP194" s="48"/>
      <c r="BQ194" s="48"/>
    </row>
    <row r="195" spans="1:69" s="28" customFormat="1">
      <c r="A195" s="13">
        <v>173</v>
      </c>
      <c r="B195" s="47">
        <v>118</v>
      </c>
      <c r="C195" s="18" t="s">
        <v>89</v>
      </c>
      <c r="D195" s="59">
        <v>73.436549999999997</v>
      </c>
      <c r="E195" s="59">
        <v>2476.3096999999998</v>
      </c>
      <c r="F195" s="59">
        <v>5300</v>
      </c>
      <c r="G195" s="59">
        <v>0</v>
      </c>
      <c r="H195" s="59">
        <v>29323.577529999999</v>
      </c>
      <c r="I195" s="59">
        <v>29323.677530000001</v>
      </c>
      <c r="J195" s="59">
        <v>-5556.75785</v>
      </c>
      <c r="K195" s="59">
        <v>21891.356459999999</v>
      </c>
      <c r="L195" s="59">
        <v>21125.896580000001</v>
      </c>
      <c r="M195" s="59">
        <v>945.65684000001102</v>
      </c>
      <c r="N195" s="59">
        <v>-317984.70863000001</v>
      </c>
      <c r="O195" s="59">
        <v>765.45988</v>
      </c>
      <c r="P195" s="59">
        <v>750.33187999999996</v>
      </c>
      <c r="Q195" s="59">
        <v>-9243.9927399999997</v>
      </c>
      <c r="R195" s="59">
        <v>12.099999999976699</v>
      </c>
      <c r="S195" s="59">
        <v>-223159.25076</v>
      </c>
      <c r="T195" s="59">
        <v>0</v>
      </c>
      <c r="U195" s="59">
        <v>0</v>
      </c>
      <c r="V195" s="59">
        <v>0</v>
      </c>
      <c r="W195" s="59">
        <v>0</v>
      </c>
      <c r="X195" s="59">
        <v>252.399</v>
      </c>
      <c r="Y195" s="59">
        <v>0</v>
      </c>
      <c r="Z195" s="59">
        <v>1119.7306599999999</v>
      </c>
      <c r="AA195" s="59">
        <v>12269.192129999999</v>
      </c>
      <c r="AB195" s="59">
        <v>-2322.2468899999999</v>
      </c>
      <c r="AC195" s="59">
        <v>228.68827999999999</v>
      </c>
      <c r="AD195" s="59">
        <v>-365.61340000000001</v>
      </c>
      <c r="AE195" s="59">
        <v>0</v>
      </c>
      <c r="AF195" s="59">
        <v>72946.790309999997</v>
      </c>
      <c r="AG195" s="59">
        <v>31057.398150000001</v>
      </c>
      <c r="AH195" s="27"/>
      <c r="AI195" s="39">
        <f t="shared" si="5"/>
        <v>0</v>
      </c>
      <c r="AK195" s="28" t="e">
        <f>AL195-#REF!</f>
        <v>#REF!</v>
      </c>
      <c r="AL195" s="40"/>
      <c r="AM195" s="40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/>
      <c r="BN195" s="48"/>
      <c r="BO195" s="48"/>
      <c r="BP195" s="48"/>
      <c r="BQ195" s="48"/>
    </row>
    <row r="196" spans="1:69" s="16" customFormat="1">
      <c r="A196" s="17"/>
      <c r="B196" s="50"/>
      <c r="C196" s="51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12"/>
      <c r="AI196" s="44"/>
      <c r="AK196" s="28"/>
      <c r="AL196" s="96"/>
      <c r="AM196" s="96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L196" s="58"/>
      <c r="BM196" s="58"/>
      <c r="BN196" s="58"/>
      <c r="BO196" s="58"/>
      <c r="BP196" s="58"/>
      <c r="BQ196" s="58"/>
    </row>
    <row r="197" spans="1:69" s="16" customFormat="1" ht="13.5">
      <c r="A197" s="50"/>
      <c r="B197" s="50"/>
      <c r="C197" s="53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12"/>
      <c r="AK197" s="28"/>
      <c r="AL197" s="41"/>
      <c r="AM197" s="41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8"/>
      <c r="BM197" s="58"/>
      <c r="BN197" s="58"/>
      <c r="BO197" s="58"/>
      <c r="BP197" s="58"/>
      <c r="BQ197" s="58"/>
    </row>
    <row r="198" spans="1:69" s="16" customFormat="1">
      <c r="A198" s="57"/>
      <c r="B198" s="49"/>
      <c r="C198" s="12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12"/>
      <c r="AK198" s="28"/>
      <c r="AL198" s="96"/>
      <c r="AM198" s="96"/>
      <c r="AN198" s="58"/>
      <c r="AO198" s="58"/>
      <c r="AP198" s="58"/>
      <c r="AQ198" s="58"/>
      <c r="AR198" s="58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  <c r="BK198" s="58"/>
      <c r="BL198" s="58"/>
      <c r="BM198" s="58"/>
      <c r="BN198" s="58"/>
      <c r="BO198" s="58"/>
      <c r="BP198" s="58"/>
      <c r="BQ198" s="58"/>
    </row>
    <row r="199" spans="1:69" s="16" customFormat="1">
      <c r="A199" s="13"/>
      <c r="B199" s="47"/>
      <c r="C199" s="14"/>
      <c r="D199" s="48"/>
      <c r="E199" s="110"/>
      <c r="F199" s="111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14"/>
      <c r="AK199" s="28"/>
      <c r="AL199" s="96"/>
      <c r="AM199" s="96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</row>
    <row r="200" spans="1:69" s="16" customFormat="1">
      <c r="A200" s="26"/>
      <c r="B200" s="47"/>
      <c r="C200" s="14"/>
      <c r="D200" s="48"/>
      <c r="E200"/>
      <c r="F200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14"/>
      <c r="AI200" s="11"/>
      <c r="AK200" s="28"/>
      <c r="AL200" s="41"/>
      <c r="AM200" s="41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</row>
    <row r="201" spans="1:69" s="31" customFormat="1">
      <c r="A201" s="13"/>
      <c r="B201" s="47"/>
      <c r="C201" s="14"/>
      <c r="D201" s="48"/>
      <c r="E201"/>
      <c r="F201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14"/>
      <c r="AI201" s="11"/>
      <c r="AJ201" s="11"/>
      <c r="AK201" s="28"/>
      <c r="AL201" s="96"/>
      <c r="AM201" s="96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</row>
    <row r="202" spans="1:69" s="28" customFormat="1">
      <c r="A202" s="26"/>
      <c r="B202" s="47"/>
      <c r="C202" s="14"/>
      <c r="D202" s="48"/>
      <c r="E202"/>
      <c r="F202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14"/>
      <c r="AG202" s="27"/>
      <c r="AH202" s="14"/>
      <c r="AI202" s="11"/>
      <c r="AJ202" s="11"/>
      <c r="AK202" s="11"/>
      <c r="AL202" s="11"/>
      <c r="AM202" s="11"/>
    </row>
    <row r="203" spans="1:69" s="28" customFormat="1">
      <c r="A203" s="13"/>
      <c r="B203" s="47"/>
      <c r="C203" s="14"/>
      <c r="D203" s="48"/>
      <c r="E203"/>
      <c r="F203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14"/>
      <c r="AG203" s="27"/>
      <c r="AH203" s="27"/>
      <c r="AI203" s="11"/>
      <c r="AJ203" s="11"/>
      <c r="AK203" s="11"/>
      <c r="AL203" s="11"/>
      <c r="AM203" s="11"/>
    </row>
    <row r="204" spans="1:69" s="28" customFormat="1">
      <c r="A204" s="26"/>
      <c r="B204" s="47"/>
      <c r="C204" s="14"/>
      <c r="D204" s="48"/>
      <c r="E204"/>
      <c r="F204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14"/>
      <c r="AG204" s="27"/>
      <c r="AH204" s="27"/>
      <c r="AJ204" s="11"/>
      <c r="AK204" s="11"/>
      <c r="AL204" s="11"/>
      <c r="AM204" s="11"/>
    </row>
    <row r="205" spans="1:69" s="28" customFormat="1">
      <c r="A205" s="13"/>
      <c r="B205" s="47"/>
      <c r="C205" s="14"/>
      <c r="D205" s="48"/>
      <c r="E205"/>
      <c r="F205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14"/>
      <c r="AG205" s="27"/>
      <c r="AH205" s="27"/>
      <c r="AK205" s="11"/>
      <c r="AL205" s="11"/>
      <c r="AM205" s="11"/>
    </row>
    <row r="206" spans="1:69" s="28" customFormat="1">
      <c r="A206" s="26"/>
      <c r="B206" s="47"/>
      <c r="C206" s="11"/>
      <c r="D206" s="48"/>
      <c r="E206"/>
      <c r="F206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14"/>
      <c r="AG206" s="27"/>
      <c r="AH206" s="27"/>
    </row>
    <row r="207" spans="1:69" s="28" customFormat="1">
      <c r="A207" s="13"/>
      <c r="B207" s="47"/>
      <c r="C207" s="14"/>
      <c r="D207" s="48"/>
      <c r="E207"/>
      <c r="F20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14"/>
      <c r="AG207" s="27"/>
      <c r="AH207" s="27"/>
    </row>
    <row r="208" spans="1:69" s="28" customFormat="1">
      <c r="A208" s="26"/>
      <c r="B208" s="47"/>
      <c r="C208" s="14"/>
      <c r="D208" s="48"/>
      <c r="E208"/>
      <c r="F208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14"/>
      <c r="AG208" s="27"/>
      <c r="AH208" s="27"/>
    </row>
    <row r="209" spans="1:34" s="28" customFormat="1">
      <c r="A209" s="13"/>
      <c r="B209" s="47"/>
      <c r="C209" s="14"/>
      <c r="D209" s="48"/>
      <c r="E209"/>
      <c r="F209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14"/>
      <c r="AG209" s="27"/>
      <c r="AH209" s="27"/>
    </row>
    <row r="210" spans="1:34" s="28" customFormat="1">
      <c r="A210" s="26"/>
      <c r="B210" s="47"/>
      <c r="C210" s="14"/>
      <c r="D210" s="48"/>
      <c r="E210"/>
      <c r="F210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14"/>
      <c r="AG210" s="27"/>
      <c r="AH210" s="27"/>
    </row>
    <row r="211" spans="1:34" s="28" customFormat="1">
      <c r="A211" s="13"/>
      <c r="B211" s="47"/>
      <c r="C211" s="14"/>
      <c r="D211" s="48"/>
      <c r="E211"/>
      <c r="F211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14"/>
      <c r="AG211" s="27"/>
      <c r="AH211" s="27"/>
    </row>
    <row r="212" spans="1:34" s="28" customFormat="1">
      <c r="A212" s="26"/>
      <c r="B212" s="47"/>
      <c r="C212" s="14"/>
      <c r="D212" s="48"/>
      <c r="E212"/>
      <c r="F212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14"/>
      <c r="AG212" s="27"/>
      <c r="AH212" s="27"/>
    </row>
    <row r="213" spans="1:34" s="28" customFormat="1">
      <c r="A213" s="13"/>
      <c r="B213" s="47"/>
      <c r="C213" s="14"/>
      <c r="D213" s="48"/>
      <c r="E213"/>
      <c r="F213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14"/>
      <c r="AG213" s="27"/>
      <c r="AH213" s="27"/>
    </row>
    <row r="214" spans="1:34" s="28" customFormat="1">
      <c r="A214" s="26"/>
      <c r="B214" s="47"/>
      <c r="C214" s="11"/>
      <c r="D214" s="48"/>
      <c r="E214"/>
      <c r="F214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14"/>
      <c r="AG214" s="27"/>
      <c r="AH214" s="27"/>
    </row>
    <row r="215" spans="1:34" s="28" customFormat="1">
      <c r="A215" s="13"/>
      <c r="B215" s="47"/>
      <c r="C215" s="14"/>
      <c r="D215" s="48"/>
      <c r="E215"/>
      <c r="F215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14"/>
      <c r="AG215" s="27"/>
      <c r="AH215" s="27"/>
    </row>
    <row r="216" spans="1:34" s="28" customFormat="1">
      <c r="A216" s="26"/>
      <c r="B216" s="47"/>
      <c r="C216" s="14"/>
      <c r="D216" s="48"/>
      <c r="E216"/>
      <c r="F216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14"/>
      <c r="AG216" s="27"/>
      <c r="AH216" s="27"/>
    </row>
    <row r="217" spans="1:34" s="28" customFormat="1">
      <c r="A217" s="13"/>
      <c r="B217" s="47"/>
      <c r="C217" s="14"/>
      <c r="D217" s="48"/>
      <c r="E217"/>
      <c r="F21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14"/>
      <c r="AG217" s="27"/>
      <c r="AH217" s="27"/>
    </row>
    <row r="218" spans="1:34" s="28" customFormat="1">
      <c r="A218" s="26"/>
      <c r="B218" s="47"/>
      <c r="C218" s="14"/>
      <c r="D218" s="48"/>
      <c r="E218"/>
      <c r="F218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14"/>
      <c r="AG218" s="27"/>
      <c r="AH218" s="27"/>
    </row>
    <row r="219" spans="1:34" s="28" customFormat="1">
      <c r="A219" s="13"/>
      <c r="B219" s="47"/>
      <c r="C219" s="14"/>
      <c r="D219" s="48"/>
      <c r="E219"/>
      <c r="F219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14"/>
      <c r="AG219" s="27"/>
      <c r="AH219" s="27"/>
    </row>
    <row r="220" spans="1:34" s="28" customFormat="1">
      <c r="A220" s="26"/>
      <c r="B220" s="47"/>
      <c r="C220" s="14"/>
      <c r="D220" s="48"/>
      <c r="E220"/>
      <c r="F220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14"/>
      <c r="AG220" s="27"/>
      <c r="AH220" s="27"/>
    </row>
    <row r="221" spans="1:34" s="28" customFormat="1">
      <c r="A221" s="13"/>
      <c r="B221" s="47"/>
      <c r="C221" s="14"/>
      <c r="D221" s="48"/>
      <c r="E221"/>
      <c r="F221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14"/>
      <c r="AG221" s="27"/>
      <c r="AH221" s="27"/>
    </row>
    <row r="222" spans="1:34" s="28" customFormat="1">
      <c r="A222" s="26"/>
      <c r="B222" s="47"/>
      <c r="C222" s="15"/>
      <c r="D222" s="48"/>
      <c r="E222"/>
      <c r="F222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14"/>
      <c r="AG222" s="27"/>
      <c r="AH222" s="27"/>
    </row>
    <row r="223" spans="1:34" s="28" customFormat="1">
      <c r="A223" s="13"/>
      <c r="B223" s="47"/>
      <c r="C223" s="14"/>
      <c r="D223" s="48"/>
      <c r="E223"/>
      <c r="F223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14"/>
      <c r="AG223" s="27"/>
      <c r="AH223" s="27"/>
    </row>
    <row r="224" spans="1:34" s="28" customFormat="1">
      <c r="A224" s="26"/>
      <c r="B224" s="47"/>
      <c r="C224" s="14"/>
      <c r="D224" s="48"/>
      <c r="E224"/>
      <c r="F224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14"/>
      <c r="AG224" s="27"/>
      <c r="AH224" s="27"/>
    </row>
    <row r="225" spans="1:36" s="28" customFormat="1">
      <c r="A225" s="13"/>
      <c r="B225" s="47"/>
      <c r="C225" s="14"/>
      <c r="D225" s="48"/>
      <c r="E225"/>
      <c r="F225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14"/>
      <c r="AG225" s="27"/>
      <c r="AH225" s="27"/>
    </row>
    <row r="226" spans="1:36" s="28" customFormat="1">
      <c r="A226" s="26"/>
      <c r="B226" s="47"/>
      <c r="C226" s="18"/>
      <c r="D226" s="48"/>
      <c r="E226"/>
      <c r="F226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14"/>
      <c r="AG226" s="27"/>
      <c r="AH226" s="27"/>
    </row>
    <row r="227" spans="1:36" s="28" customFormat="1">
      <c r="A227" s="13"/>
      <c r="B227" s="47"/>
      <c r="C227" s="14"/>
      <c r="D227" s="48"/>
      <c r="E227"/>
      <c r="F2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14"/>
      <c r="AG227" s="27"/>
      <c r="AH227" s="27"/>
    </row>
    <row r="228" spans="1:36" s="28" customFormat="1">
      <c r="A228" s="26"/>
      <c r="B228" s="47"/>
      <c r="C228" s="14"/>
      <c r="D228" s="48"/>
      <c r="E228"/>
      <c r="F228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14"/>
      <c r="AG228" s="27"/>
      <c r="AH228" s="27"/>
    </row>
    <row r="229" spans="1:36" s="28" customFormat="1">
      <c r="A229" s="13"/>
      <c r="B229" s="47"/>
      <c r="C229" s="14"/>
      <c r="D229" s="48"/>
      <c r="E229"/>
      <c r="F229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14"/>
      <c r="AG229" s="27"/>
      <c r="AH229" s="27"/>
    </row>
    <row r="230" spans="1:36" s="28" customFormat="1">
      <c r="A230" s="26"/>
      <c r="B230" s="47"/>
      <c r="C230" s="14"/>
      <c r="D230" s="48"/>
      <c r="E230"/>
      <c r="F230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14"/>
      <c r="AG230" s="27"/>
      <c r="AH230" s="27"/>
    </row>
    <row r="231" spans="1:36" s="28" customFormat="1">
      <c r="A231" s="13"/>
      <c r="B231" s="47"/>
      <c r="C231" s="14"/>
      <c r="D231" s="48"/>
      <c r="E231"/>
      <c r="F231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14"/>
      <c r="AG231" s="27"/>
      <c r="AH231" s="27"/>
    </row>
    <row r="232" spans="1:36" s="28" customFormat="1">
      <c r="A232" s="26"/>
      <c r="B232" s="47"/>
      <c r="C232" s="15"/>
      <c r="D232" s="48"/>
      <c r="E232"/>
      <c r="F232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14"/>
      <c r="AG232" s="27"/>
      <c r="AH232" s="27"/>
    </row>
    <row r="233" spans="1:36" s="28" customFormat="1">
      <c r="A233" s="13"/>
      <c r="B233" s="47"/>
      <c r="C233" s="11"/>
      <c r="D233" s="48"/>
      <c r="E233"/>
      <c r="F233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14"/>
      <c r="AG233" s="27"/>
      <c r="AH233" s="27"/>
    </row>
    <row r="234" spans="1:36" s="28" customFormat="1">
      <c r="A234" s="26"/>
      <c r="B234" s="47"/>
      <c r="C234" s="11"/>
      <c r="D234" s="48"/>
      <c r="E234"/>
      <c r="F234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14"/>
      <c r="AG234" s="27"/>
      <c r="AH234" s="27"/>
    </row>
    <row r="235" spans="1:36" s="28" customFormat="1">
      <c r="A235" s="13"/>
      <c r="B235" s="47"/>
      <c r="C235" s="20"/>
      <c r="D235" s="48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14"/>
      <c r="AG235" s="27"/>
      <c r="AH235" s="27"/>
    </row>
    <row r="236" spans="1:36" s="28" customFormat="1">
      <c r="A236" s="26"/>
      <c r="B236" s="47"/>
      <c r="C236" s="11"/>
      <c r="D236" s="48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14"/>
      <c r="AG236" s="27"/>
      <c r="AH236" s="27"/>
    </row>
    <row r="237" spans="1:36" s="28" customFormat="1">
      <c r="A237" s="13"/>
      <c r="B237" s="47"/>
      <c r="D237" s="48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14"/>
      <c r="AG237" s="27"/>
      <c r="AH237" s="27"/>
    </row>
    <row r="238" spans="1:36" s="28" customFormat="1">
      <c r="A238" s="33"/>
      <c r="B238" s="33"/>
      <c r="C238" s="29"/>
      <c r="D238" s="48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7"/>
      <c r="AG238" s="32"/>
      <c r="AH238" s="32"/>
    </row>
    <row r="239" spans="1:36" s="28" customFormat="1">
      <c r="A239" s="33"/>
      <c r="B239" s="33"/>
      <c r="C239" s="29"/>
      <c r="D239" s="48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7"/>
      <c r="AG239" s="32"/>
      <c r="AH239" s="32"/>
      <c r="AI239" s="29"/>
    </row>
    <row r="240" spans="1:36" s="28" customFormat="1">
      <c r="A240" s="33"/>
      <c r="B240" s="33"/>
      <c r="C240" s="29"/>
      <c r="D240" s="48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7"/>
      <c r="AG240" s="32"/>
      <c r="AH240" s="32"/>
      <c r="AI240" s="29"/>
      <c r="AJ240" s="29"/>
    </row>
    <row r="241" spans="1:86" s="29" customFormat="1">
      <c r="A241" s="33"/>
      <c r="B241" s="33"/>
      <c r="D241" s="48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7"/>
      <c r="AG241" s="32"/>
      <c r="AH241" s="32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</row>
    <row r="242" spans="1:86" s="29" customFormat="1">
      <c r="A242" s="33"/>
      <c r="B242" s="33"/>
      <c r="D242" s="48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7"/>
      <c r="AG242" s="32"/>
      <c r="AH242" s="32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</row>
    <row r="243" spans="1:86" s="29" customFormat="1">
      <c r="A243" s="33"/>
      <c r="B243" s="33"/>
      <c r="D243" s="48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7"/>
      <c r="AG243" s="32"/>
      <c r="AH243" s="32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</row>
    <row r="244" spans="1:86" s="29" customFormat="1">
      <c r="A244" s="33"/>
      <c r="B244" s="33"/>
      <c r="D244" s="48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7"/>
      <c r="AG244" s="32"/>
      <c r="AH244" s="32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</row>
    <row r="245" spans="1:86" s="29" customFormat="1">
      <c r="A245" s="33"/>
      <c r="B245" s="33"/>
      <c r="D245" s="48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7"/>
      <c r="AG245" s="32"/>
      <c r="AH245" s="32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</row>
    <row r="246" spans="1:86" s="29" customFormat="1">
      <c r="A246" s="33"/>
      <c r="B246" s="33"/>
      <c r="D246" s="48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7"/>
      <c r="AG246" s="32"/>
      <c r="AH246" s="32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</row>
    <row r="247" spans="1:86" s="29" customFormat="1">
      <c r="A247" s="33"/>
      <c r="B247" s="33"/>
      <c r="D247" s="48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7"/>
      <c r="AG247" s="32"/>
      <c r="AH247" s="32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</row>
    <row r="248" spans="1:86" s="29" customFormat="1">
      <c r="A248" s="33"/>
      <c r="B248" s="33"/>
      <c r="D248" s="48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7"/>
      <c r="AG248" s="32"/>
      <c r="AH248" s="32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</row>
    <row r="249" spans="1:86" s="29" customFormat="1">
      <c r="A249" s="33"/>
      <c r="B249" s="33"/>
      <c r="D249" s="48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7"/>
      <c r="AG249" s="32"/>
      <c r="AH249" s="32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</row>
    <row r="250" spans="1:86" s="29" customFormat="1">
      <c r="A250" s="33"/>
      <c r="B250" s="33"/>
      <c r="D250" s="48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7"/>
      <c r="AG250" s="32"/>
      <c r="AH250" s="32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</row>
    <row r="251" spans="1:86" s="29" customFormat="1">
      <c r="A251" s="33"/>
      <c r="B251" s="33"/>
      <c r="D251" s="48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7"/>
      <c r="AG251" s="32"/>
      <c r="AH251" s="32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</row>
    <row r="252" spans="1:86" s="29" customFormat="1">
      <c r="A252" s="33"/>
      <c r="B252" s="33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7"/>
      <c r="AG252" s="32"/>
      <c r="AH252" s="32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</row>
    <row r="253" spans="1:86" s="29" customFormat="1">
      <c r="A253" s="33"/>
      <c r="B253" s="33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7"/>
      <c r="AG253" s="32"/>
      <c r="AH253" s="32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</row>
    <row r="254" spans="1:86" s="29" customFormat="1">
      <c r="A254" s="33"/>
      <c r="B254" s="33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7"/>
      <c r="AG254" s="32"/>
      <c r="AH254" s="32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</row>
    <row r="255" spans="1:86" s="29" customFormat="1">
      <c r="A255" s="33"/>
      <c r="B255" s="33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7"/>
      <c r="AG255" s="32"/>
      <c r="AH255" s="32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</row>
    <row r="256" spans="1:86" s="29" customFormat="1">
      <c r="A256" s="33"/>
      <c r="B256" s="33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7"/>
      <c r="AG256" s="32"/>
      <c r="AH256" s="32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</row>
    <row r="257" spans="1:86" s="29" customFormat="1">
      <c r="A257" s="33"/>
      <c r="B257" s="33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7"/>
      <c r="AG257" s="32"/>
      <c r="AH257" s="32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</row>
    <row r="258" spans="1:86" s="29" customFormat="1">
      <c r="A258" s="33"/>
      <c r="B258" s="33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7"/>
      <c r="AG258" s="32"/>
      <c r="AH258" s="32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</row>
    <row r="259" spans="1:86" s="29" customFormat="1">
      <c r="A259" s="33"/>
      <c r="B259" s="33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7"/>
      <c r="AG259" s="32"/>
      <c r="AH259" s="32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</row>
    <row r="260" spans="1:86" s="29" customFormat="1">
      <c r="A260" s="33"/>
      <c r="B260" s="33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7"/>
      <c r="AG260" s="32"/>
      <c r="AH260" s="32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</row>
    <row r="261" spans="1:86" s="29" customFormat="1">
      <c r="A261" s="33"/>
      <c r="B261" s="33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7"/>
      <c r="AG261" s="32"/>
      <c r="AH261" s="32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</row>
    <row r="262" spans="1:86" s="29" customFormat="1">
      <c r="A262" s="33"/>
      <c r="B262" s="33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7"/>
      <c r="AG262" s="32"/>
      <c r="AH262" s="32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</row>
    <row r="263" spans="1:86" s="29" customFormat="1">
      <c r="A263" s="33"/>
      <c r="B263" s="33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7"/>
      <c r="AG263" s="32"/>
      <c r="AH263" s="32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</row>
    <row r="264" spans="1:86" s="29" customFormat="1">
      <c r="A264" s="33"/>
      <c r="B264" s="33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7"/>
      <c r="AG264" s="32"/>
      <c r="AH264" s="32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</row>
    <row r="265" spans="1:86" s="29" customFormat="1">
      <c r="A265" s="33"/>
      <c r="B265" s="33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7"/>
      <c r="AG265" s="32"/>
      <c r="AH265" s="32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</row>
    <row r="266" spans="1:86" s="29" customFormat="1">
      <c r="A266" s="33"/>
      <c r="B266" s="33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7"/>
      <c r="AG266" s="32"/>
      <c r="AH266" s="32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</row>
    <row r="267" spans="1:86" s="29" customFormat="1">
      <c r="A267" s="33"/>
      <c r="B267" s="33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7"/>
      <c r="AG267" s="32"/>
      <c r="AH267" s="32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</row>
    <row r="268" spans="1:86" s="29" customFormat="1">
      <c r="A268" s="33"/>
      <c r="B268" s="33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7"/>
      <c r="AG268" s="32"/>
      <c r="AH268" s="32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</row>
    <row r="269" spans="1:86" s="29" customFormat="1">
      <c r="A269" s="33"/>
      <c r="B269" s="33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7"/>
      <c r="AG269" s="32"/>
      <c r="AH269" s="32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</row>
    <row r="270" spans="1:86" s="29" customFormat="1">
      <c r="A270" s="33"/>
      <c r="B270" s="33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7"/>
      <c r="AG270" s="32"/>
      <c r="AH270" s="32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</row>
    <row r="271" spans="1:86" s="29" customFormat="1">
      <c r="A271" s="33"/>
      <c r="B271" s="33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7"/>
      <c r="AG271" s="32"/>
      <c r="AH271" s="32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</row>
    <row r="272" spans="1:86" s="29" customFormat="1">
      <c r="A272" s="33"/>
      <c r="B272" s="33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7"/>
      <c r="AG272" s="32"/>
      <c r="AH272" s="32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</row>
    <row r="273" spans="1:86" s="29" customFormat="1">
      <c r="A273" s="33"/>
      <c r="B273" s="33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7"/>
      <c r="AG273" s="32"/>
      <c r="AH273" s="32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</row>
    <row r="274" spans="1:86" s="29" customFormat="1">
      <c r="A274" s="33"/>
      <c r="B274" s="33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7"/>
      <c r="AG274" s="32"/>
      <c r="AH274" s="32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</row>
    <row r="275" spans="1:86" s="29" customFormat="1">
      <c r="A275" s="33"/>
      <c r="B275" s="33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7"/>
      <c r="AG275" s="32"/>
      <c r="AH275" s="32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</row>
    <row r="276" spans="1:86" s="29" customFormat="1">
      <c r="A276" s="33"/>
      <c r="B276" s="33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7"/>
      <c r="AG276" s="32"/>
      <c r="AH276" s="32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</row>
    <row r="277" spans="1:86" s="29" customFormat="1">
      <c r="A277" s="33"/>
      <c r="B277" s="33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7"/>
      <c r="AG277" s="32"/>
      <c r="AH277" s="32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</row>
    <row r="278" spans="1:86" s="29" customFormat="1">
      <c r="A278" s="33"/>
      <c r="B278" s="33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7"/>
      <c r="AG278" s="32"/>
      <c r="AH278" s="32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</row>
    <row r="279" spans="1:86" s="29" customFormat="1">
      <c r="A279" s="33"/>
      <c r="B279" s="33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7"/>
      <c r="AG279" s="32"/>
      <c r="AH279" s="32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</row>
    <row r="280" spans="1:86" s="29" customFormat="1">
      <c r="A280" s="33"/>
      <c r="B280" s="33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7"/>
      <c r="AG280" s="32"/>
      <c r="AH280" s="32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</row>
    <row r="281" spans="1:86" s="29" customFormat="1">
      <c r="A281" s="33"/>
      <c r="B281" s="33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7"/>
      <c r="AG281" s="32"/>
      <c r="AH281" s="32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</row>
    <row r="282" spans="1:86" s="29" customFormat="1">
      <c r="A282" s="33"/>
      <c r="B282" s="33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7"/>
      <c r="AG282" s="32"/>
      <c r="AH282" s="32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</row>
    <row r="283" spans="1:86" s="29" customFormat="1">
      <c r="A283" s="33"/>
      <c r="B283" s="33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7"/>
      <c r="AG283" s="32"/>
      <c r="AH283" s="32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</row>
    <row r="284" spans="1:86" s="29" customFormat="1">
      <c r="A284" s="33"/>
      <c r="B284" s="33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7"/>
      <c r="AG284" s="32"/>
      <c r="AH284" s="32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</row>
    <row r="285" spans="1:86" s="29" customFormat="1">
      <c r="A285" s="33"/>
      <c r="B285" s="33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7"/>
      <c r="AG285" s="32"/>
      <c r="AH285" s="32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</row>
    <row r="286" spans="1:86" s="29" customFormat="1">
      <c r="A286" s="33"/>
      <c r="B286" s="33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7"/>
      <c r="AG286" s="32"/>
      <c r="AH286" s="32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</row>
    <row r="287" spans="1:86" s="29" customFormat="1">
      <c r="A287" s="33"/>
      <c r="B287" s="33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7"/>
      <c r="AG287" s="32"/>
      <c r="AH287" s="32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</row>
    <row r="288" spans="1:86" s="29" customFormat="1">
      <c r="A288" s="33"/>
      <c r="B288" s="33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7"/>
      <c r="AG288" s="32"/>
      <c r="AH288" s="32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</row>
    <row r="289" spans="1:86" s="29" customFormat="1">
      <c r="A289" s="33"/>
      <c r="B289" s="33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7"/>
      <c r="AG289" s="32"/>
      <c r="AH289" s="32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8"/>
      <c r="CH289" s="28"/>
    </row>
    <row r="290" spans="1:86" s="29" customFormat="1">
      <c r="A290" s="33"/>
      <c r="B290" s="33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7"/>
      <c r="AG290" s="32"/>
      <c r="AH290" s="32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  <c r="CF290" s="28"/>
      <c r="CG290" s="28"/>
      <c r="CH290" s="28"/>
    </row>
    <row r="291" spans="1:86" s="29" customFormat="1">
      <c r="A291" s="33"/>
      <c r="B291" s="33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7"/>
      <c r="AG291" s="32"/>
      <c r="AH291" s="32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</row>
    <row r="292" spans="1:86" s="29" customFormat="1">
      <c r="A292" s="33"/>
      <c r="B292" s="33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7"/>
      <c r="AG292" s="32"/>
      <c r="AH292" s="32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8"/>
      <c r="CH292" s="28"/>
    </row>
    <row r="293" spans="1:86" s="29" customFormat="1">
      <c r="A293" s="33"/>
      <c r="B293" s="33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7"/>
      <c r="AG293" s="32"/>
      <c r="AH293" s="32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</row>
    <row r="294" spans="1:86" s="29" customFormat="1">
      <c r="A294" s="33"/>
      <c r="B294" s="33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7"/>
      <c r="AG294" s="32"/>
      <c r="AH294" s="32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  <c r="CF294" s="28"/>
      <c r="CG294" s="28"/>
      <c r="CH294" s="28"/>
    </row>
    <row r="295" spans="1:86" s="29" customFormat="1">
      <c r="A295" s="33"/>
      <c r="B295" s="33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7"/>
      <c r="AG295" s="32"/>
      <c r="AH295" s="32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  <c r="CF295" s="28"/>
      <c r="CG295" s="28"/>
      <c r="CH295" s="28"/>
    </row>
    <row r="296" spans="1:86" s="29" customFormat="1">
      <c r="A296" s="33"/>
      <c r="B296" s="33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7"/>
      <c r="AG296" s="32"/>
      <c r="AH296" s="32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</row>
    <row r="297" spans="1:86" s="29" customFormat="1">
      <c r="A297" s="33"/>
      <c r="B297" s="33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7"/>
      <c r="AG297" s="32"/>
      <c r="AH297" s="32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</row>
    <row r="298" spans="1:86" s="29" customFormat="1">
      <c r="A298" s="33"/>
      <c r="B298" s="33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7"/>
      <c r="AG298" s="32"/>
      <c r="AH298" s="32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</row>
    <row r="299" spans="1:86" s="29" customFormat="1">
      <c r="A299" s="33"/>
      <c r="B299" s="33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7"/>
      <c r="AG299" s="32"/>
      <c r="AH299" s="32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  <c r="BX299" s="28"/>
      <c r="BY299" s="28"/>
      <c r="BZ299" s="28"/>
      <c r="CA299" s="28"/>
      <c r="CB299" s="28"/>
      <c r="CC299" s="28"/>
      <c r="CD299" s="28"/>
      <c r="CE299" s="28"/>
      <c r="CF299" s="28"/>
      <c r="CG299" s="28"/>
      <c r="CH299" s="28"/>
    </row>
    <row r="300" spans="1:86" s="29" customFormat="1">
      <c r="A300" s="33"/>
      <c r="B300" s="33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7"/>
      <c r="AG300" s="32"/>
      <c r="AH300" s="32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/>
      <c r="CG300" s="28"/>
      <c r="CH300" s="28"/>
    </row>
    <row r="301" spans="1:86" s="29" customFormat="1">
      <c r="A301" s="33"/>
      <c r="B301" s="33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7"/>
      <c r="AG301" s="32"/>
      <c r="AH301" s="32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</row>
    <row r="302" spans="1:86" s="29" customFormat="1">
      <c r="A302" s="33"/>
      <c r="B302" s="33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7"/>
      <c r="AG302" s="32"/>
      <c r="AH302" s="32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</row>
    <row r="303" spans="1:86" s="29" customFormat="1">
      <c r="A303" s="33"/>
      <c r="B303" s="33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7"/>
      <c r="AG303" s="32"/>
      <c r="AH303" s="32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</row>
    <row r="304" spans="1:86" s="29" customFormat="1">
      <c r="A304" s="33"/>
      <c r="B304" s="33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7"/>
      <c r="AG304" s="32"/>
      <c r="AH304" s="32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</row>
    <row r="305" spans="1:86" s="29" customFormat="1">
      <c r="A305" s="33"/>
      <c r="B305" s="33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7"/>
      <c r="AG305" s="32"/>
      <c r="AH305" s="32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8"/>
      <c r="CH305" s="28"/>
    </row>
    <row r="306" spans="1:86" s="29" customFormat="1">
      <c r="A306" s="33"/>
      <c r="B306" s="33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7"/>
      <c r="AG306" s="32"/>
      <c r="AH306" s="32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</row>
    <row r="307" spans="1:86" s="29" customFormat="1">
      <c r="A307" s="33"/>
      <c r="B307" s="33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7"/>
      <c r="AG307" s="32"/>
      <c r="AH307" s="32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</row>
    <row r="308" spans="1:86" s="29" customFormat="1">
      <c r="A308" s="33"/>
      <c r="B308" s="33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7"/>
      <c r="AG308" s="32"/>
      <c r="AH308" s="32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</row>
    <row r="309" spans="1:86" s="29" customFormat="1">
      <c r="A309" s="33"/>
      <c r="B309" s="33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7"/>
      <c r="AG309" s="32"/>
      <c r="AH309" s="32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8"/>
      <c r="BP309" s="28"/>
      <c r="BQ309" s="28"/>
      <c r="BR309" s="28"/>
      <c r="BS309" s="28"/>
      <c r="BT309" s="28"/>
      <c r="BU309" s="28"/>
      <c r="BV309" s="28"/>
      <c r="BW309" s="28"/>
      <c r="BX309" s="28"/>
      <c r="BY309" s="28"/>
      <c r="BZ309" s="28"/>
      <c r="CA309" s="28"/>
      <c r="CB309" s="28"/>
      <c r="CC309" s="28"/>
      <c r="CD309" s="28"/>
      <c r="CE309" s="28"/>
      <c r="CF309" s="28"/>
      <c r="CG309" s="28"/>
      <c r="CH309" s="28"/>
    </row>
    <row r="310" spans="1:86" s="29" customFormat="1">
      <c r="A310" s="33"/>
      <c r="B310" s="33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7"/>
      <c r="AG310" s="32"/>
      <c r="AH310" s="32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  <c r="BO310" s="28"/>
      <c r="BP310" s="28"/>
      <c r="BQ310" s="28"/>
      <c r="BR310" s="28"/>
      <c r="BS310" s="28"/>
      <c r="BT310" s="28"/>
      <c r="BU310" s="28"/>
      <c r="BV310" s="28"/>
      <c r="BW310" s="28"/>
      <c r="BX310" s="28"/>
      <c r="BY310" s="28"/>
      <c r="BZ310" s="28"/>
      <c r="CA310" s="28"/>
      <c r="CB310" s="28"/>
      <c r="CC310" s="28"/>
      <c r="CD310" s="28"/>
      <c r="CE310" s="28"/>
      <c r="CF310" s="28"/>
      <c r="CG310" s="28"/>
      <c r="CH310" s="28"/>
    </row>
    <row r="311" spans="1:86" s="29" customFormat="1">
      <c r="A311" s="33"/>
      <c r="B311" s="33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7"/>
      <c r="AG311" s="32"/>
      <c r="AH311" s="32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8"/>
      <c r="BP311" s="28"/>
      <c r="BQ311" s="28"/>
      <c r="BR311" s="28"/>
      <c r="BS311" s="28"/>
      <c r="BT311" s="28"/>
      <c r="BU311" s="28"/>
      <c r="BV311" s="28"/>
      <c r="BW311" s="28"/>
      <c r="BX311" s="28"/>
      <c r="BY311" s="28"/>
      <c r="BZ311" s="28"/>
      <c r="CA311" s="28"/>
      <c r="CB311" s="28"/>
      <c r="CC311" s="28"/>
      <c r="CD311" s="28"/>
      <c r="CE311" s="28"/>
      <c r="CF311" s="28"/>
      <c r="CG311" s="28"/>
      <c r="CH311" s="28"/>
    </row>
    <row r="312" spans="1:86" s="29" customFormat="1">
      <c r="A312" s="33"/>
      <c r="B312" s="33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7"/>
      <c r="AG312" s="32"/>
      <c r="AH312" s="32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  <c r="BM312" s="28"/>
      <c r="BN312" s="28"/>
      <c r="BO312" s="28"/>
      <c r="BP312" s="28"/>
      <c r="BQ312" s="28"/>
      <c r="BR312" s="28"/>
      <c r="BS312" s="28"/>
      <c r="BT312" s="28"/>
      <c r="BU312" s="28"/>
      <c r="BV312" s="28"/>
      <c r="BW312" s="28"/>
      <c r="BX312" s="28"/>
      <c r="BY312" s="28"/>
      <c r="BZ312" s="28"/>
      <c r="CA312" s="28"/>
      <c r="CB312" s="28"/>
      <c r="CC312" s="28"/>
      <c r="CD312" s="28"/>
      <c r="CE312" s="28"/>
      <c r="CF312" s="28"/>
      <c r="CG312" s="28"/>
      <c r="CH312" s="28"/>
    </row>
    <row r="313" spans="1:86" s="29" customFormat="1">
      <c r="A313" s="33"/>
      <c r="B313" s="33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7"/>
      <c r="AG313" s="32"/>
      <c r="AH313" s="32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  <c r="BM313" s="28"/>
      <c r="BN313" s="28"/>
      <c r="BO313" s="28"/>
      <c r="BP313" s="28"/>
      <c r="BQ313" s="28"/>
      <c r="BR313" s="28"/>
      <c r="BS313" s="28"/>
      <c r="BT313" s="28"/>
      <c r="BU313" s="28"/>
      <c r="BV313" s="28"/>
      <c r="BW313" s="28"/>
      <c r="BX313" s="28"/>
      <c r="BY313" s="28"/>
      <c r="BZ313" s="28"/>
      <c r="CA313" s="28"/>
      <c r="CB313" s="28"/>
      <c r="CC313" s="28"/>
      <c r="CD313" s="28"/>
      <c r="CE313" s="28"/>
      <c r="CF313" s="28"/>
      <c r="CG313" s="28"/>
      <c r="CH313" s="28"/>
    </row>
    <row r="314" spans="1:86" s="29" customFormat="1">
      <c r="A314" s="33"/>
      <c r="B314" s="33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7"/>
      <c r="AG314" s="32"/>
      <c r="AH314" s="32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  <c r="BM314" s="28"/>
      <c r="BN314" s="28"/>
      <c r="BO314" s="28"/>
      <c r="BP314" s="28"/>
      <c r="BQ314" s="28"/>
      <c r="BR314" s="28"/>
      <c r="BS314" s="28"/>
      <c r="BT314" s="28"/>
      <c r="BU314" s="28"/>
      <c r="BV314" s="28"/>
      <c r="BW314" s="28"/>
      <c r="BX314" s="28"/>
      <c r="BY314" s="28"/>
      <c r="BZ314" s="28"/>
      <c r="CA314" s="28"/>
      <c r="CB314" s="28"/>
      <c r="CC314" s="28"/>
      <c r="CD314" s="28"/>
      <c r="CE314" s="28"/>
      <c r="CF314" s="28"/>
      <c r="CG314" s="28"/>
      <c r="CH314" s="28"/>
    </row>
    <row r="315" spans="1:86" s="29" customFormat="1">
      <c r="A315" s="33"/>
      <c r="B315" s="33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7"/>
      <c r="AG315" s="32"/>
      <c r="AH315" s="32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  <c r="BG315" s="28"/>
      <c r="BH315" s="28"/>
      <c r="BI315" s="28"/>
      <c r="BJ315" s="28"/>
      <c r="BK315" s="28"/>
      <c r="BL315" s="28"/>
      <c r="BM315" s="28"/>
      <c r="BN315" s="28"/>
      <c r="BO315" s="28"/>
      <c r="BP315" s="28"/>
      <c r="BQ315" s="28"/>
      <c r="BR315" s="28"/>
      <c r="BS315" s="28"/>
      <c r="BT315" s="28"/>
      <c r="BU315" s="28"/>
      <c r="BV315" s="28"/>
      <c r="BW315" s="28"/>
      <c r="BX315" s="28"/>
      <c r="BY315" s="28"/>
      <c r="BZ315" s="28"/>
      <c r="CA315" s="28"/>
      <c r="CB315" s="28"/>
      <c r="CC315" s="28"/>
      <c r="CD315" s="28"/>
      <c r="CE315" s="28"/>
      <c r="CF315" s="28"/>
      <c r="CG315" s="28"/>
      <c r="CH315" s="28"/>
    </row>
    <row r="316" spans="1:86" s="29" customFormat="1">
      <c r="A316" s="33"/>
      <c r="B316" s="33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7"/>
      <c r="AG316" s="32"/>
      <c r="AH316" s="32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  <c r="BG316" s="28"/>
      <c r="BH316" s="28"/>
      <c r="BI316" s="28"/>
      <c r="BJ316" s="28"/>
      <c r="BK316" s="28"/>
      <c r="BL316" s="28"/>
      <c r="BM316" s="28"/>
      <c r="BN316" s="28"/>
      <c r="BO316" s="28"/>
      <c r="BP316" s="28"/>
      <c r="BQ316" s="28"/>
      <c r="BR316" s="28"/>
      <c r="BS316" s="28"/>
      <c r="BT316" s="28"/>
      <c r="BU316" s="28"/>
      <c r="BV316" s="28"/>
      <c r="BW316" s="28"/>
      <c r="BX316" s="28"/>
      <c r="BY316" s="28"/>
      <c r="BZ316" s="28"/>
      <c r="CA316" s="28"/>
      <c r="CB316" s="28"/>
      <c r="CC316" s="28"/>
      <c r="CD316" s="28"/>
      <c r="CE316" s="28"/>
      <c r="CF316" s="28"/>
      <c r="CG316" s="28"/>
      <c r="CH316" s="28"/>
    </row>
    <row r="317" spans="1:86" s="29" customFormat="1">
      <c r="A317" s="33"/>
      <c r="B317" s="33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7"/>
      <c r="AG317" s="32"/>
      <c r="AH317" s="4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  <c r="BM317" s="28"/>
      <c r="BN317" s="28"/>
      <c r="BO317" s="28"/>
      <c r="BP317" s="28"/>
      <c r="BQ317" s="28"/>
      <c r="BR317" s="28"/>
      <c r="BS317" s="28"/>
      <c r="BT317" s="28"/>
      <c r="BU317" s="28"/>
      <c r="BV317" s="28"/>
      <c r="BW317" s="28"/>
      <c r="BX317" s="28"/>
      <c r="BY317" s="28"/>
      <c r="BZ317" s="28"/>
      <c r="CA317" s="28"/>
      <c r="CB317" s="28"/>
      <c r="CC317" s="28"/>
      <c r="CD317" s="28"/>
      <c r="CE317" s="28"/>
      <c r="CF317" s="28"/>
      <c r="CG317" s="28"/>
      <c r="CH317" s="28"/>
    </row>
    <row r="318" spans="1:86" s="29" customFormat="1">
      <c r="A318" s="33"/>
      <c r="B318" s="33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7"/>
      <c r="AG318" s="32"/>
      <c r="AH318" s="4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  <c r="BM318" s="28"/>
      <c r="BN318" s="28"/>
      <c r="BO318" s="28"/>
      <c r="BP318" s="28"/>
      <c r="BQ318" s="28"/>
      <c r="BR318" s="28"/>
      <c r="BS318" s="28"/>
      <c r="BT318" s="28"/>
      <c r="BU318" s="28"/>
      <c r="BV318" s="28"/>
      <c r="BW318" s="28"/>
      <c r="BX318" s="28"/>
      <c r="BY318" s="28"/>
      <c r="BZ318" s="28"/>
      <c r="CA318" s="28"/>
      <c r="CB318" s="28"/>
      <c r="CC318" s="28"/>
      <c r="CD318" s="28"/>
      <c r="CE318" s="28"/>
      <c r="CF318" s="28"/>
      <c r="CG318" s="28"/>
      <c r="CH318" s="28"/>
    </row>
    <row r="319" spans="1:86" s="29" customFormat="1">
      <c r="A319" s="33"/>
      <c r="B319" s="33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7"/>
      <c r="AG319" s="32"/>
      <c r="AH319" s="4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8"/>
      <c r="BF319" s="28"/>
      <c r="BG319" s="28"/>
      <c r="BH319" s="28"/>
      <c r="BI319" s="28"/>
      <c r="BJ319" s="28"/>
      <c r="BK319" s="28"/>
      <c r="BL319" s="28"/>
      <c r="BM319" s="28"/>
      <c r="BN319" s="28"/>
      <c r="BO319" s="28"/>
      <c r="BP319" s="28"/>
      <c r="BQ319" s="28"/>
      <c r="BR319" s="28"/>
      <c r="BS319" s="28"/>
      <c r="BT319" s="28"/>
      <c r="BU319" s="28"/>
      <c r="BV319" s="28"/>
      <c r="BW319" s="28"/>
      <c r="BX319" s="28"/>
      <c r="BY319" s="28"/>
      <c r="BZ319" s="28"/>
      <c r="CA319" s="28"/>
      <c r="CB319" s="28"/>
      <c r="CC319" s="28"/>
      <c r="CD319" s="28"/>
      <c r="CE319" s="28"/>
      <c r="CF319" s="28"/>
      <c r="CG319" s="28"/>
      <c r="CH319" s="28"/>
    </row>
    <row r="320" spans="1:86" s="29" customFormat="1">
      <c r="A320" s="33"/>
      <c r="B320" s="33"/>
      <c r="C320" s="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7"/>
      <c r="AG320" s="32"/>
      <c r="AH320" s="4"/>
      <c r="AI320" s="2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  <c r="BO320" s="28"/>
      <c r="BP320" s="28"/>
      <c r="BQ320" s="28"/>
      <c r="BR320" s="28"/>
      <c r="BS320" s="28"/>
      <c r="BT320" s="28"/>
      <c r="BU320" s="28"/>
      <c r="BV320" s="28"/>
      <c r="BW320" s="28"/>
      <c r="BX320" s="28"/>
      <c r="BY320" s="28"/>
      <c r="BZ320" s="28"/>
      <c r="CA320" s="28"/>
      <c r="CB320" s="28"/>
      <c r="CC320" s="28"/>
      <c r="CD320" s="28"/>
      <c r="CE320" s="28"/>
      <c r="CF320" s="28"/>
      <c r="CG320" s="28"/>
      <c r="CH320" s="28"/>
    </row>
    <row r="321" spans="1:86" s="29" customFormat="1">
      <c r="A321" s="10"/>
      <c r="B321" s="10"/>
      <c r="C321" s="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7"/>
      <c r="AG321" s="32"/>
      <c r="AH321" s="4"/>
      <c r="AI321" s="2"/>
      <c r="AJ321" s="2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  <c r="BM321" s="28"/>
      <c r="BN321" s="28"/>
      <c r="BO321" s="28"/>
      <c r="BP321" s="28"/>
      <c r="BQ321" s="28"/>
      <c r="BR321" s="28"/>
      <c r="BS321" s="28"/>
      <c r="BT321" s="28"/>
      <c r="BU321" s="28"/>
      <c r="BV321" s="28"/>
      <c r="BW321" s="28"/>
      <c r="BX321" s="28"/>
      <c r="BY321" s="28"/>
      <c r="BZ321" s="28"/>
      <c r="CA321" s="28"/>
      <c r="CB321" s="28"/>
      <c r="CC321" s="28"/>
      <c r="CD321" s="28"/>
      <c r="CE321" s="28"/>
      <c r="CF321" s="28"/>
      <c r="CG321" s="28"/>
      <c r="CH321" s="28"/>
    </row>
    <row r="322" spans="1:86" s="29" customFormat="1">
      <c r="A322" s="10"/>
      <c r="B322" s="10"/>
      <c r="C322" s="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7"/>
      <c r="AG322" s="32"/>
      <c r="AH322" s="4"/>
      <c r="AI322" s="2"/>
      <c r="AJ322" s="2"/>
      <c r="AK322" s="8"/>
      <c r="AL322" s="8"/>
      <c r="AM322" s="8"/>
      <c r="AN322" s="8"/>
      <c r="AO322" s="8"/>
      <c r="AP322" s="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  <c r="BM322" s="28"/>
      <c r="BN322" s="28"/>
      <c r="BO322" s="28"/>
      <c r="BP322" s="28"/>
      <c r="BQ322" s="28"/>
      <c r="BR322" s="28"/>
      <c r="BS322" s="28"/>
      <c r="BT322" s="28"/>
      <c r="BU322" s="28"/>
      <c r="BV322" s="28"/>
      <c r="BW322" s="28"/>
      <c r="BX322" s="28"/>
      <c r="BY322" s="28"/>
      <c r="BZ322" s="28"/>
      <c r="CA322" s="28"/>
      <c r="CB322" s="28"/>
      <c r="CC322" s="28"/>
      <c r="CD322" s="28"/>
      <c r="CE322" s="28"/>
      <c r="CF322" s="28"/>
      <c r="CG322" s="28"/>
      <c r="CH322" s="28"/>
    </row>
    <row r="323" spans="1:86"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7"/>
      <c r="AG323" s="32"/>
      <c r="AH323" s="4"/>
    </row>
    <row r="324" spans="1:86"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7"/>
      <c r="AG324" s="32"/>
      <c r="AH324" s="4"/>
    </row>
    <row r="325" spans="1:86"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7"/>
      <c r="AG325" s="32"/>
      <c r="AH325" s="4"/>
    </row>
    <row r="326" spans="1:86">
      <c r="J326" s="4"/>
      <c r="N326" s="4"/>
      <c r="Q326" s="4"/>
      <c r="S326" s="4"/>
      <c r="U326" s="4"/>
      <c r="AB326" s="4"/>
      <c r="AD326" s="4"/>
      <c r="AH326" s="4"/>
    </row>
    <row r="327" spans="1:86">
      <c r="J327" s="4"/>
      <c r="N327" s="4"/>
      <c r="Q327" s="4"/>
      <c r="S327" s="4"/>
      <c r="U327" s="4"/>
      <c r="AB327" s="4"/>
      <c r="AD327" s="4"/>
      <c r="AH327" s="4"/>
    </row>
    <row r="328" spans="1:86">
      <c r="J328" s="4"/>
      <c r="N328" s="4"/>
      <c r="Q328" s="4"/>
      <c r="S328" s="4"/>
      <c r="U328" s="4"/>
      <c r="AB328" s="4"/>
      <c r="AD328" s="4"/>
      <c r="AH328" s="4"/>
    </row>
    <row r="329" spans="1:86">
      <c r="J329" s="4"/>
      <c r="N329" s="4"/>
      <c r="Q329" s="4"/>
      <c r="S329" s="4"/>
      <c r="U329" s="4"/>
      <c r="AB329" s="4"/>
      <c r="AD329" s="4"/>
      <c r="AH329" s="4"/>
    </row>
    <row r="330" spans="1:86">
      <c r="J330" s="4"/>
      <c r="N330" s="4"/>
      <c r="Q330" s="4"/>
      <c r="S330" s="4"/>
      <c r="U330" s="4"/>
      <c r="AB330" s="4"/>
      <c r="AD330" s="4"/>
      <c r="AH330" s="4"/>
    </row>
    <row r="331" spans="1:86">
      <c r="J331" s="4"/>
      <c r="N331" s="4"/>
      <c r="Q331" s="4"/>
      <c r="S331" s="4"/>
      <c r="U331" s="4"/>
      <c r="AB331" s="4"/>
      <c r="AD331" s="4"/>
      <c r="AH331" s="4"/>
    </row>
    <row r="332" spans="1:86">
      <c r="J332" s="4"/>
      <c r="N332" s="4"/>
      <c r="Q332" s="4"/>
      <c r="S332" s="4"/>
      <c r="U332" s="4"/>
      <c r="AB332" s="4"/>
      <c r="AD332" s="4"/>
      <c r="AH332" s="4"/>
    </row>
    <row r="333" spans="1:86">
      <c r="J333" s="4"/>
      <c r="N333" s="4"/>
      <c r="Q333" s="4"/>
      <c r="S333" s="4"/>
      <c r="U333" s="4"/>
      <c r="AB333" s="4"/>
      <c r="AD333" s="4"/>
      <c r="AH333" s="4"/>
    </row>
    <row r="334" spans="1:86">
      <c r="J334" s="4"/>
      <c r="N334" s="4"/>
      <c r="Q334" s="4"/>
      <c r="S334" s="4"/>
      <c r="U334" s="4"/>
      <c r="AB334" s="4"/>
      <c r="AD334" s="4"/>
      <c r="AH334" s="4"/>
    </row>
    <row r="335" spans="1:86">
      <c r="J335" s="4"/>
      <c r="N335" s="4"/>
      <c r="Q335" s="4"/>
      <c r="S335" s="4"/>
      <c r="U335" s="4"/>
      <c r="AB335" s="4"/>
      <c r="AD335" s="4"/>
      <c r="AH335" s="4"/>
    </row>
    <row r="336" spans="1:86">
      <c r="J336" s="4"/>
      <c r="N336" s="4"/>
      <c r="Q336" s="4"/>
      <c r="S336" s="4"/>
      <c r="U336" s="4"/>
      <c r="AB336" s="4"/>
      <c r="AD336" s="4"/>
      <c r="AH336" s="4"/>
    </row>
    <row r="337" spans="10:34">
      <c r="J337" s="4"/>
      <c r="N337" s="4"/>
      <c r="Q337" s="4"/>
      <c r="S337" s="4"/>
      <c r="U337" s="4"/>
      <c r="AB337" s="4"/>
      <c r="AD337" s="4"/>
      <c r="AH337" s="4"/>
    </row>
    <row r="338" spans="10:34">
      <c r="J338" s="4"/>
      <c r="N338" s="4"/>
      <c r="Q338" s="4"/>
      <c r="S338" s="4"/>
      <c r="U338" s="4"/>
      <c r="AB338" s="4"/>
      <c r="AD338" s="4"/>
      <c r="AH338" s="4"/>
    </row>
    <row r="339" spans="10:34">
      <c r="J339" s="4"/>
      <c r="N339" s="4"/>
      <c r="Q339" s="4"/>
      <c r="S339" s="4"/>
      <c r="U339" s="4"/>
      <c r="AB339" s="4"/>
      <c r="AD339" s="4"/>
      <c r="AH339" s="4"/>
    </row>
    <row r="340" spans="10:34">
      <c r="J340" s="4"/>
      <c r="N340" s="4"/>
      <c r="Q340" s="4"/>
      <c r="S340" s="4"/>
      <c r="U340" s="4"/>
      <c r="AB340" s="4"/>
      <c r="AD340" s="4"/>
    </row>
    <row r="341" spans="10:34">
      <c r="J341" s="4"/>
      <c r="N341" s="4"/>
      <c r="Q341" s="4"/>
      <c r="S341" s="4"/>
      <c r="U341" s="4"/>
      <c r="AB341" s="4"/>
      <c r="AD341" s="4"/>
    </row>
    <row r="342" spans="10:34">
      <c r="J342" s="4"/>
      <c r="N342" s="4"/>
      <c r="Q342" s="4"/>
      <c r="S342" s="4"/>
      <c r="U342" s="4"/>
      <c r="AB342" s="4"/>
      <c r="AD342" s="4"/>
    </row>
    <row r="343" spans="10:34">
      <c r="J343" s="4"/>
      <c r="N343" s="4"/>
      <c r="Q343" s="4"/>
      <c r="S343" s="4"/>
      <c r="U343" s="4"/>
      <c r="AB343" s="4"/>
      <c r="AD343" s="4"/>
    </row>
    <row r="344" spans="10:34">
      <c r="J344" s="4"/>
      <c r="N344" s="4"/>
      <c r="Q344" s="4"/>
      <c r="S344" s="4"/>
      <c r="U344" s="4"/>
      <c r="AB344" s="4"/>
      <c r="AD344" s="4"/>
    </row>
    <row r="345" spans="10:34">
      <c r="J345" s="4"/>
      <c r="N345" s="4"/>
      <c r="Q345" s="4"/>
      <c r="S345" s="4"/>
      <c r="U345" s="4"/>
      <c r="AB345" s="4"/>
      <c r="AD345" s="4"/>
    </row>
    <row r="346" spans="10:34">
      <c r="J346" s="4"/>
      <c r="N346" s="4"/>
      <c r="Q346" s="4"/>
      <c r="S346" s="4"/>
      <c r="U346" s="4"/>
      <c r="AB346" s="4"/>
      <c r="AD346" s="4"/>
    </row>
    <row r="347" spans="10:34">
      <c r="J347" s="4"/>
      <c r="N347" s="4"/>
      <c r="Q347" s="4"/>
      <c r="S347" s="4"/>
      <c r="U347" s="4"/>
      <c r="AB347" s="4"/>
      <c r="AD347" s="4"/>
    </row>
  </sheetData>
  <mergeCells count="44">
    <mergeCell ref="AD5:AD8"/>
    <mergeCell ref="AL199:AM199"/>
    <mergeCell ref="AL26:AM26"/>
    <mergeCell ref="AL48:AM48"/>
    <mergeCell ref="AL74:AM74"/>
    <mergeCell ref="AL196:AM196"/>
    <mergeCell ref="AL198:AM198"/>
    <mergeCell ref="R5:R8"/>
    <mergeCell ref="Y5:Y8"/>
    <mergeCell ref="L6:Q6"/>
    <mergeCell ref="S5:S8"/>
    <mergeCell ref="T5:T8"/>
    <mergeCell ref="U5:U8"/>
    <mergeCell ref="V5:V8"/>
    <mergeCell ref="W5:W8"/>
    <mergeCell ref="AE1:AG1"/>
    <mergeCell ref="AF4:AG4"/>
    <mergeCell ref="X5:X8"/>
    <mergeCell ref="Z5:Z8"/>
    <mergeCell ref="AE5:AE8"/>
    <mergeCell ref="AG5:AG8"/>
    <mergeCell ref="AF5:AF8"/>
    <mergeCell ref="AA5:AA8"/>
    <mergeCell ref="AB5:AB8"/>
    <mergeCell ref="AC5:AC8"/>
    <mergeCell ref="C5:C8"/>
    <mergeCell ref="D5:D8"/>
    <mergeCell ref="E5:E8"/>
    <mergeCell ref="B5:B8"/>
    <mergeCell ref="E199:F199"/>
    <mergeCell ref="J6:J8"/>
    <mergeCell ref="H6:H8"/>
    <mergeCell ref="F5:F8"/>
    <mergeCell ref="G5:G8"/>
    <mergeCell ref="AL201:AM201"/>
    <mergeCell ref="A2:AG2"/>
    <mergeCell ref="A3:AG3"/>
    <mergeCell ref="L7:N7"/>
    <mergeCell ref="O7:Q7"/>
    <mergeCell ref="H5:J5"/>
    <mergeCell ref="K5:Q5"/>
    <mergeCell ref="K6:K8"/>
    <mergeCell ref="I6:I8"/>
    <mergeCell ref="A5:A8"/>
  </mergeCells>
  <phoneticPr fontId="0" type="noConversion"/>
  <conditionalFormatting sqref="AL11:AM11 C11">
    <cfRule type="cellIs" dxfId="2" priority="1" stopIfTrue="1" operator="lessThan">
      <formula>1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scale="31" fitToHeight="6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313"/>
  <sheetViews>
    <sheetView zoomScale="70" zoomScaleNormal="70" workbookViewId="0">
      <selection activeCell="Y1" sqref="Y1:Z1"/>
    </sheetView>
  </sheetViews>
  <sheetFormatPr defaultRowHeight="12.75"/>
  <cols>
    <col min="1" max="1" width="5.5703125" style="82" bestFit="1" customWidth="1"/>
    <col min="2" max="2" width="4.140625" style="82" customWidth="1"/>
    <col min="3" max="3" width="38.42578125" style="65" customWidth="1"/>
    <col min="4" max="20" width="12" style="2" customWidth="1"/>
    <col min="21" max="24" width="12" style="65" customWidth="1"/>
    <col min="25" max="25" width="14.140625" style="65" customWidth="1"/>
    <col min="26" max="26" width="12" style="65" customWidth="1"/>
  </cols>
  <sheetData>
    <row r="1" spans="1:26" ht="18.75">
      <c r="A1" s="78"/>
      <c r="B1" s="78"/>
      <c r="C1" s="78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34"/>
      <c r="V1" s="34"/>
      <c r="W1" s="34"/>
      <c r="X1" s="34"/>
      <c r="Y1" s="133"/>
      <c r="Z1" s="133"/>
    </row>
    <row r="2" spans="1:26" ht="18.75">
      <c r="A2" s="97" t="s">
        <v>235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18.75">
      <c r="A3" s="134" t="s">
        <v>213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</row>
    <row r="4" spans="1:26" ht="15.75">
      <c r="A4" s="78"/>
      <c r="B4" s="78"/>
      <c r="C4" s="78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34"/>
      <c r="V4" s="34"/>
      <c r="W4" s="34"/>
      <c r="X4" s="74"/>
      <c r="Y4" s="135" t="s">
        <v>20</v>
      </c>
      <c r="Z4" s="135"/>
    </row>
    <row r="5" spans="1:26" ht="12.75" customHeight="1">
      <c r="A5" s="136" t="s">
        <v>21</v>
      </c>
      <c r="B5" s="136" t="s">
        <v>31</v>
      </c>
      <c r="C5" s="125" t="s">
        <v>22</v>
      </c>
      <c r="D5" s="126" t="s">
        <v>236</v>
      </c>
      <c r="E5" s="123" t="s">
        <v>26</v>
      </c>
      <c r="F5" s="130" t="s">
        <v>237</v>
      </c>
      <c r="G5" s="131"/>
      <c r="H5" s="131"/>
      <c r="I5" s="131"/>
      <c r="J5" s="131"/>
      <c r="K5" s="131"/>
      <c r="L5" s="131"/>
      <c r="M5" s="131"/>
      <c r="N5" s="132"/>
      <c r="O5" s="126" t="s">
        <v>224</v>
      </c>
      <c r="P5" s="126" t="s">
        <v>26</v>
      </c>
      <c r="Q5" s="126" t="s">
        <v>225</v>
      </c>
      <c r="R5" s="126" t="s">
        <v>226</v>
      </c>
      <c r="S5" s="126" t="s">
        <v>227</v>
      </c>
      <c r="T5" s="126" t="s">
        <v>228</v>
      </c>
      <c r="U5" s="125" t="s">
        <v>229</v>
      </c>
      <c r="V5" s="125" t="s">
        <v>230</v>
      </c>
      <c r="W5" s="125" t="s">
        <v>231</v>
      </c>
      <c r="X5" s="125" t="s">
        <v>232</v>
      </c>
      <c r="Y5" s="125" t="s">
        <v>233</v>
      </c>
      <c r="Z5" s="125" t="s">
        <v>26</v>
      </c>
    </row>
    <row r="6" spans="1:26">
      <c r="A6" s="137"/>
      <c r="B6" s="137"/>
      <c r="C6" s="125"/>
      <c r="D6" s="126"/>
      <c r="E6" s="139"/>
      <c r="F6" s="126" t="s">
        <v>238</v>
      </c>
      <c r="G6" s="126" t="s">
        <v>23</v>
      </c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5"/>
      <c r="V6" s="125"/>
      <c r="W6" s="125"/>
      <c r="X6" s="125"/>
      <c r="Y6" s="125"/>
      <c r="Z6" s="125"/>
    </row>
    <row r="7" spans="1:26">
      <c r="A7" s="137"/>
      <c r="B7" s="137"/>
      <c r="C7" s="125"/>
      <c r="D7" s="126"/>
      <c r="E7" s="139"/>
      <c r="F7" s="126"/>
      <c r="G7" s="127" t="s">
        <v>239</v>
      </c>
      <c r="H7" s="128"/>
      <c r="I7" s="128"/>
      <c r="J7" s="129"/>
      <c r="K7" s="130" t="s">
        <v>25</v>
      </c>
      <c r="L7" s="131"/>
      <c r="M7" s="131"/>
      <c r="N7" s="132"/>
      <c r="O7" s="126"/>
      <c r="P7" s="126"/>
      <c r="Q7" s="126"/>
      <c r="R7" s="126"/>
      <c r="S7" s="126"/>
      <c r="T7" s="126"/>
      <c r="U7" s="125"/>
      <c r="V7" s="125"/>
      <c r="W7" s="125"/>
      <c r="X7" s="125"/>
      <c r="Y7" s="125"/>
      <c r="Z7" s="125"/>
    </row>
    <row r="8" spans="1:26" ht="12.75" customHeight="1">
      <c r="A8" s="137"/>
      <c r="B8" s="137"/>
      <c r="C8" s="125"/>
      <c r="D8" s="126"/>
      <c r="E8" s="139"/>
      <c r="F8" s="126"/>
      <c r="G8" s="123" t="s">
        <v>240</v>
      </c>
      <c r="H8" s="123" t="s">
        <v>26</v>
      </c>
      <c r="I8" s="123" t="s">
        <v>241</v>
      </c>
      <c r="J8" s="123" t="s">
        <v>26</v>
      </c>
      <c r="K8" s="123" t="s">
        <v>242</v>
      </c>
      <c r="L8" s="123" t="s">
        <v>26</v>
      </c>
      <c r="M8" s="123" t="s">
        <v>234</v>
      </c>
      <c r="N8" s="123" t="s">
        <v>26</v>
      </c>
      <c r="O8" s="126"/>
      <c r="P8" s="126"/>
      <c r="Q8" s="126"/>
      <c r="R8" s="126"/>
      <c r="S8" s="126"/>
      <c r="T8" s="126"/>
      <c r="U8" s="125"/>
      <c r="V8" s="125"/>
      <c r="W8" s="125"/>
      <c r="X8" s="125"/>
      <c r="Y8" s="125"/>
      <c r="Z8" s="125"/>
    </row>
    <row r="9" spans="1:26">
      <c r="A9" s="138"/>
      <c r="B9" s="138"/>
      <c r="C9" s="125"/>
      <c r="D9" s="126"/>
      <c r="E9" s="124"/>
      <c r="F9" s="126"/>
      <c r="G9" s="124"/>
      <c r="H9" s="124"/>
      <c r="I9" s="124"/>
      <c r="J9" s="124"/>
      <c r="K9" s="124"/>
      <c r="L9" s="124"/>
      <c r="M9" s="124"/>
      <c r="N9" s="124"/>
      <c r="O9" s="126"/>
      <c r="P9" s="126"/>
      <c r="Q9" s="126"/>
      <c r="R9" s="126"/>
      <c r="S9" s="126"/>
      <c r="T9" s="126"/>
      <c r="U9" s="125"/>
      <c r="V9" s="125"/>
      <c r="W9" s="125"/>
      <c r="X9" s="125"/>
      <c r="Y9" s="125"/>
      <c r="Z9" s="125"/>
    </row>
    <row r="10" spans="1:26">
      <c r="A10" s="79"/>
      <c r="B10" s="79"/>
      <c r="C10" s="6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17"/>
      <c r="V10" s="17"/>
      <c r="W10" s="17"/>
      <c r="X10" s="17"/>
      <c r="Y10" s="17"/>
      <c r="Z10" s="17"/>
    </row>
    <row r="11" spans="1:26">
      <c r="A11" s="13"/>
      <c r="B11" s="13"/>
      <c r="C11" s="51" t="s">
        <v>200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2"/>
      <c r="P11" s="27"/>
      <c r="Q11" s="32"/>
      <c r="R11" s="32"/>
      <c r="S11" s="32"/>
      <c r="T11" s="32"/>
      <c r="U11" s="37"/>
      <c r="V11" s="37"/>
      <c r="W11" s="37"/>
      <c r="X11" s="37"/>
      <c r="Y11" s="37"/>
      <c r="Z11" s="14"/>
    </row>
    <row r="12" spans="1:26">
      <c r="A12" s="13">
        <v>1</v>
      </c>
      <c r="B12" s="47">
        <v>1</v>
      </c>
      <c r="C12" s="18" t="s">
        <v>39</v>
      </c>
      <c r="D12" s="27">
        <v>22916479.144480001</v>
      </c>
      <c r="E12" s="27">
        <v>4423807.4843699997</v>
      </c>
      <c r="F12" s="27">
        <v>131852218.84377</v>
      </c>
      <c r="G12" s="27">
        <v>27946170.607129999</v>
      </c>
      <c r="H12" s="27">
        <v>16533375.71871</v>
      </c>
      <c r="I12" s="27">
        <v>16769611.834310001</v>
      </c>
      <c r="J12" s="27">
        <v>8984558.1970300004</v>
      </c>
      <c r="K12" s="27">
        <v>103906048.23664001</v>
      </c>
      <c r="L12" s="27">
        <v>50503067.230070002</v>
      </c>
      <c r="M12" s="27">
        <v>18879137.407749999</v>
      </c>
      <c r="N12" s="27">
        <v>4188592.4989399998</v>
      </c>
      <c r="O12" s="27">
        <v>7979072.5584800001</v>
      </c>
      <c r="P12" s="27">
        <v>0</v>
      </c>
      <c r="Q12" s="27">
        <v>4681095.70768</v>
      </c>
      <c r="R12" s="27">
        <v>4416.2089500000002</v>
      </c>
      <c r="S12" s="27">
        <v>124095.10558</v>
      </c>
      <c r="T12" s="27">
        <v>104043.5879</v>
      </c>
      <c r="U12" s="27">
        <v>10599466.483890001</v>
      </c>
      <c r="V12" s="27">
        <v>747670.39529000001</v>
      </c>
      <c r="W12" s="27">
        <v>4336239.70854</v>
      </c>
      <c r="X12" s="27">
        <v>0</v>
      </c>
      <c r="Y12" s="27">
        <v>183344797.74456</v>
      </c>
      <c r="Z12" s="27">
        <v>84669398.367459998</v>
      </c>
    </row>
    <row r="13" spans="1:26">
      <c r="A13" s="13">
        <v>2</v>
      </c>
      <c r="B13" s="47">
        <v>2</v>
      </c>
      <c r="C13" s="18" t="s">
        <v>35</v>
      </c>
      <c r="D13" s="27">
        <v>33129041.87111</v>
      </c>
      <c r="E13" s="27">
        <v>7468347.4724399997</v>
      </c>
      <c r="F13" s="27">
        <v>43520196.761849999</v>
      </c>
      <c r="G13" s="27">
        <v>10128614.321149999</v>
      </c>
      <c r="H13" s="27">
        <v>2678155.0896000001</v>
      </c>
      <c r="I13" s="27">
        <v>6510444.7541899998</v>
      </c>
      <c r="J13" s="27">
        <v>1703030.6065</v>
      </c>
      <c r="K13" s="27">
        <v>33391582.440699998</v>
      </c>
      <c r="L13" s="27">
        <v>8092556.4838300003</v>
      </c>
      <c r="M13" s="27">
        <v>9520261.2969799992</v>
      </c>
      <c r="N13" s="27">
        <v>412726.59776999999</v>
      </c>
      <c r="O13" s="27">
        <v>26.364139999999999</v>
      </c>
      <c r="P13" s="27">
        <v>0</v>
      </c>
      <c r="Q13" s="27">
        <v>15980458.84282</v>
      </c>
      <c r="R13" s="27">
        <v>222226.37599999999</v>
      </c>
      <c r="S13" s="27">
        <v>0</v>
      </c>
      <c r="T13" s="27">
        <v>17193.916450000001</v>
      </c>
      <c r="U13" s="27">
        <v>664360.57773000002</v>
      </c>
      <c r="V13" s="27">
        <v>508771.89052000002</v>
      </c>
      <c r="W13" s="27">
        <v>1207758.3987199999</v>
      </c>
      <c r="X13" s="27">
        <v>0</v>
      </c>
      <c r="Y13" s="27">
        <v>95250034.999339998</v>
      </c>
      <c r="Z13" s="27">
        <v>35387254.619759999</v>
      </c>
    </row>
    <row r="14" spans="1:26">
      <c r="A14" s="13">
        <v>3</v>
      </c>
      <c r="B14" s="47">
        <v>3</v>
      </c>
      <c r="C14" s="18" t="s">
        <v>32</v>
      </c>
      <c r="D14" s="27">
        <v>11987542.11702</v>
      </c>
      <c r="E14" s="27">
        <v>4517685.5150199998</v>
      </c>
      <c r="F14" s="27">
        <v>51562738.53046</v>
      </c>
      <c r="G14" s="27">
        <v>32181625.883719999</v>
      </c>
      <c r="H14" s="27">
        <v>22406750.63648</v>
      </c>
      <c r="I14" s="27">
        <v>23837639.900150001</v>
      </c>
      <c r="J14" s="27">
        <v>19785710.852279998</v>
      </c>
      <c r="K14" s="27">
        <v>19381112.646740001</v>
      </c>
      <c r="L14" s="27">
        <v>11538769.53248</v>
      </c>
      <c r="M14" s="27">
        <v>2362098.84803</v>
      </c>
      <c r="N14" s="27">
        <v>1088262.3206499999</v>
      </c>
      <c r="O14" s="27">
        <v>0</v>
      </c>
      <c r="P14" s="27">
        <v>0</v>
      </c>
      <c r="Q14" s="27">
        <v>23567524.776780002</v>
      </c>
      <c r="R14" s="27">
        <v>29300</v>
      </c>
      <c r="S14" s="27">
        <v>24594.705529999999</v>
      </c>
      <c r="T14" s="27">
        <v>25619.930499999999</v>
      </c>
      <c r="U14" s="27">
        <v>1078046.4643300001</v>
      </c>
      <c r="V14" s="27">
        <v>154907.48308000001</v>
      </c>
      <c r="W14" s="27">
        <v>4548351.1922399998</v>
      </c>
      <c r="X14" s="27">
        <v>0</v>
      </c>
      <c r="Y14" s="27">
        <v>92978625.199939996</v>
      </c>
      <c r="Z14" s="27">
        <v>67070678.077</v>
      </c>
    </row>
    <row r="15" spans="1:26">
      <c r="A15" s="13">
        <v>4</v>
      </c>
      <c r="B15" s="47">
        <v>4</v>
      </c>
      <c r="C15" s="18" t="s">
        <v>46</v>
      </c>
      <c r="D15" s="27">
        <v>16017428.161730001</v>
      </c>
      <c r="E15" s="27">
        <v>2633394.17802</v>
      </c>
      <c r="F15" s="27">
        <v>35747456.653860003</v>
      </c>
      <c r="G15" s="27">
        <v>9709150.1521000005</v>
      </c>
      <c r="H15" s="27">
        <v>3301035.8847099999</v>
      </c>
      <c r="I15" s="27">
        <v>5161449.6214600001</v>
      </c>
      <c r="J15" s="27">
        <v>1586977.5155799999</v>
      </c>
      <c r="K15" s="27">
        <v>26038306.501759999</v>
      </c>
      <c r="L15" s="27">
        <v>12042452.92068</v>
      </c>
      <c r="M15" s="27">
        <v>4153015.6501000002</v>
      </c>
      <c r="N15" s="27">
        <v>2220547.09877</v>
      </c>
      <c r="O15" s="27">
        <v>1238261.09882</v>
      </c>
      <c r="P15" s="27">
        <v>72171.608819999994</v>
      </c>
      <c r="Q15" s="27">
        <v>62329.080600000001</v>
      </c>
      <c r="R15" s="27">
        <v>0</v>
      </c>
      <c r="S15" s="27">
        <v>0</v>
      </c>
      <c r="T15" s="27">
        <v>2268.76964</v>
      </c>
      <c r="U15" s="27">
        <v>521680.79102</v>
      </c>
      <c r="V15" s="27">
        <v>113813.58456</v>
      </c>
      <c r="W15" s="27">
        <v>2857158.9280599998</v>
      </c>
      <c r="X15" s="27">
        <v>0</v>
      </c>
      <c r="Y15" s="27">
        <v>56560397.068290003</v>
      </c>
      <c r="Z15" s="27">
        <v>20933737.742369998</v>
      </c>
    </row>
    <row r="16" spans="1:26">
      <c r="A16" s="13">
        <v>5</v>
      </c>
      <c r="B16" s="47">
        <v>5</v>
      </c>
      <c r="C16" s="18" t="s">
        <v>33</v>
      </c>
      <c r="D16" s="27">
        <v>25625730.21576</v>
      </c>
      <c r="E16" s="27">
        <v>23239992.91093</v>
      </c>
      <c r="F16" s="27">
        <v>15073652.541999999</v>
      </c>
      <c r="G16" s="27">
        <v>7085892.392</v>
      </c>
      <c r="H16" s="27">
        <v>3223278.4457</v>
      </c>
      <c r="I16" s="27">
        <v>4466076.5391300004</v>
      </c>
      <c r="J16" s="27">
        <v>1332401.53939</v>
      </c>
      <c r="K16" s="27">
        <v>7987760.1500000004</v>
      </c>
      <c r="L16" s="27">
        <v>3933073.76633</v>
      </c>
      <c r="M16" s="27">
        <v>1254331.8038000001</v>
      </c>
      <c r="N16" s="27">
        <v>242788.51704999999</v>
      </c>
      <c r="O16" s="27">
        <v>25927.1692</v>
      </c>
      <c r="P16" s="27">
        <v>0</v>
      </c>
      <c r="Q16" s="27">
        <v>469307.12117</v>
      </c>
      <c r="R16" s="27">
        <v>0</v>
      </c>
      <c r="S16" s="27">
        <v>19967.625650000002</v>
      </c>
      <c r="T16" s="27">
        <v>31236.388989999999</v>
      </c>
      <c r="U16" s="27">
        <v>158021.92353</v>
      </c>
      <c r="V16" s="27">
        <v>138583.28826999999</v>
      </c>
      <c r="W16" s="27">
        <v>3489432.7221900001</v>
      </c>
      <c r="X16" s="27">
        <v>0</v>
      </c>
      <c r="Y16" s="27">
        <v>45031858.996760003</v>
      </c>
      <c r="Z16" s="27">
        <v>34425396.060510002</v>
      </c>
    </row>
    <row r="17" spans="1:26">
      <c r="A17" s="13">
        <v>6</v>
      </c>
      <c r="B17" s="47">
        <v>6</v>
      </c>
      <c r="C17" s="18" t="s">
        <v>34</v>
      </c>
      <c r="D17" s="27">
        <v>16219276.368170001</v>
      </c>
      <c r="E17" s="27">
        <v>15730893.16808</v>
      </c>
      <c r="F17" s="27">
        <v>19273895.774999999</v>
      </c>
      <c r="G17" s="27">
        <v>7542626.6154899998</v>
      </c>
      <c r="H17" s="27">
        <v>1727023.7214599999</v>
      </c>
      <c r="I17" s="27">
        <v>5121584.1997199999</v>
      </c>
      <c r="J17" s="27">
        <v>947754.77194999997</v>
      </c>
      <c r="K17" s="27">
        <v>11731269.15951</v>
      </c>
      <c r="L17" s="27">
        <v>5711406.2648400003</v>
      </c>
      <c r="M17" s="27">
        <v>3168230.8892799998</v>
      </c>
      <c r="N17" s="27">
        <v>1311820.9433299999</v>
      </c>
      <c r="O17" s="27">
        <v>62642.433069999999</v>
      </c>
      <c r="P17" s="27">
        <v>0</v>
      </c>
      <c r="Q17" s="27">
        <v>559130.21296000003</v>
      </c>
      <c r="R17" s="27">
        <v>0</v>
      </c>
      <c r="S17" s="27">
        <v>0</v>
      </c>
      <c r="T17" s="27">
        <v>30587.411629999999</v>
      </c>
      <c r="U17" s="27">
        <v>333475.91573000001</v>
      </c>
      <c r="V17" s="27">
        <v>156355.62067</v>
      </c>
      <c r="W17" s="27">
        <v>1191384.8647400001</v>
      </c>
      <c r="X17" s="27">
        <v>0</v>
      </c>
      <c r="Y17" s="27">
        <v>37826748.601970002</v>
      </c>
      <c r="Z17" s="27">
        <v>25101171.61417</v>
      </c>
    </row>
    <row r="18" spans="1:26">
      <c r="A18" s="13">
        <v>7</v>
      </c>
      <c r="B18" s="47">
        <v>7</v>
      </c>
      <c r="C18" s="18" t="s">
        <v>37</v>
      </c>
      <c r="D18" s="27">
        <v>7282386.9506299999</v>
      </c>
      <c r="E18" s="27">
        <v>6749907.5856600003</v>
      </c>
      <c r="F18" s="27">
        <v>25768279.722589999</v>
      </c>
      <c r="G18" s="27">
        <v>10832817.849570001</v>
      </c>
      <c r="H18" s="27">
        <v>2827087.2423999999</v>
      </c>
      <c r="I18" s="27">
        <v>9354163.0567400008</v>
      </c>
      <c r="J18" s="27">
        <v>2232031.1743800002</v>
      </c>
      <c r="K18" s="27">
        <v>14935461.873020001</v>
      </c>
      <c r="L18" s="27">
        <v>5207755.5357799996</v>
      </c>
      <c r="M18" s="27">
        <v>6665638.8909900002</v>
      </c>
      <c r="N18" s="27">
        <v>1489933.5126499999</v>
      </c>
      <c r="O18" s="27">
        <v>0</v>
      </c>
      <c r="P18" s="27">
        <v>0</v>
      </c>
      <c r="Q18" s="27">
        <v>58269.882729999998</v>
      </c>
      <c r="R18" s="27">
        <v>218259.96448</v>
      </c>
      <c r="S18" s="27">
        <v>134331.61399000001</v>
      </c>
      <c r="T18" s="27">
        <v>55873.369890000002</v>
      </c>
      <c r="U18" s="27">
        <v>706764.00814000005</v>
      </c>
      <c r="V18" s="27">
        <v>314514.82014999999</v>
      </c>
      <c r="W18" s="27">
        <v>3556159.92129</v>
      </c>
      <c r="X18" s="27">
        <v>0</v>
      </c>
      <c r="Y18" s="27">
        <v>38094840.25389</v>
      </c>
      <c r="Z18" s="27">
        <v>18677456.976980001</v>
      </c>
    </row>
    <row r="19" spans="1:26">
      <c r="A19" s="13">
        <v>8</v>
      </c>
      <c r="B19" s="47">
        <v>8</v>
      </c>
      <c r="C19" s="52" t="s">
        <v>45</v>
      </c>
      <c r="D19" s="27">
        <v>20423802.086300001</v>
      </c>
      <c r="E19" s="27">
        <v>20413302.351519998</v>
      </c>
      <c r="F19" s="27">
        <v>15851555.49784</v>
      </c>
      <c r="G19" s="27">
        <v>3648357.3503200002</v>
      </c>
      <c r="H19" s="27">
        <v>1880994.7607199999</v>
      </c>
      <c r="I19" s="27">
        <v>2200749.6396599999</v>
      </c>
      <c r="J19" s="27">
        <v>883874.17533999996</v>
      </c>
      <c r="K19" s="27">
        <v>12203198.14752</v>
      </c>
      <c r="L19" s="27">
        <v>9939998.8061500005</v>
      </c>
      <c r="M19" s="27">
        <v>2578456.3091099998</v>
      </c>
      <c r="N19" s="27">
        <v>1587033.3827200001</v>
      </c>
      <c r="O19" s="27">
        <v>0</v>
      </c>
      <c r="P19" s="27">
        <v>0</v>
      </c>
      <c r="Q19" s="27">
        <v>0</v>
      </c>
      <c r="R19" s="27">
        <v>0</v>
      </c>
      <c r="S19" s="27">
        <v>7193.8702199999998</v>
      </c>
      <c r="T19" s="27">
        <v>2117.38499</v>
      </c>
      <c r="U19" s="27">
        <v>95393.533920000002</v>
      </c>
      <c r="V19" s="27">
        <v>124032.08233999999</v>
      </c>
      <c r="W19" s="27">
        <v>1324377.3274999999</v>
      </c>
      <c r="X19" s="27">
        <v>0</v>
      </c>
      <c r="Y19" s="27">
        <v>37828471.78311</v>
      </c>
      <c r="Z19" s="27">
        <v>33645887.139799997</v>
      </c>
    </row>
    <row r="20" spans="1:26">
      <c r="A20" s="13">
        <v>9</v>
      </c>
      <c r="B20" s="47">
        <v>9</v>
      </c>
      <c r="C20" s="18" t="s">
        <v>42</v>
      </c>
      <c r="D20" s="27">
        <v>14409339.261569999</v>
      </c>
      <c r="E20" s="27">
        <v>1536533.29391</v>
      </c>
      <c r="F20" s="27">
        <v>12683509.55617</v>
      </c>
      <c r="G20" s="27">
        <v>7064348.1288599996</v>
      </c>
      <c r="H20" s="27">
        <v>2260668.0579200001</v>
      </c>
      <c r="I20" s="27">
        <v>2552769.62054</v>
      </c>
      <c r="J20" s="27">
        <v>313628.82854999998</v>
      </c>
      <c r="K20" s="27">
        <v>5619161.4273100002</v>
      </c>
      <c r="L20" s="27">
        <v>3524682.4179799999</v>
      </c>
      <c r="M20" s="27">
        <v>889169.76194</v>
      </c>
      <c r="N20" s="27">
        <v>292404.16837000003</v>
      </c>
      <c r="O20" s="27">
        <v>341.69582000000003</v>
      </c>
      <c r="P20" s="27">
        <v>253.99775</v>
      </c>
      <c r="Q20" s="27">
        <v>2658637.3452699999</v>
      </c>
      <c r="R20" s="27">
        <v>2090</v>
      </c>
      <c r="S20" s="27">
        <v>0</v>
      </c>
      <c r="T20" s="27">
        <v>62.959249999999997</v>
      </c>
      <c r="U20" s="27">
        <v>1223293.08455</v>
      </c>
      <c r="V20" s="27">
        <v>63665.766909999998</v>
      </c>
      <c r="W20" s="27">
        <v>2033453.3222099999</v>
      </c>
      <c r="X20" s="27">
        <v>0</v>
      </c>
      <c r="Y20" s="27">
        <v>33074392.991749998</v>
      </c>
      <c r="Z20" s="27">
        <v>11501277.52293</v>
      </c>
    </row>
    <row r="21" spans="1:26">
      <c r="A21" s="13">
        <v>10</v>
      </c>
      <c r="B21" s="47">
        <v>10</v>
      </c>
      <c r="C21" s="18" t="s">
        <v>40</v>
      </c>
      <c r="D21" s="27">
        <v>3204501.0232500001</v>
      </c>
      <c r="E21" s="27">
        <v>1188114.5594200001</v>
      </c>
      <c r="F21" s="27">
        <v>23800767.975299999</v>
      </c>
      <c r="G21" s="27">
        <v>12084799.6845</v>
      </c>
      <c r="H21" s="27">
        <v>6098183.6410999997</v>
      </c>
      <c r="I21" s="27">
        <v>8656433.24144</v>
      </c>
      <c r="J21" s="27">
        <v>4371449.1262999997</v>
      </c>
      <c r="K21" s="27">
        <v>11715968.2908</v>
      </c>
      <c r="L21" s="27">
        <v>6816722.7752499999</v>
      </c>
      <c r="M21" s="27">
        <v>3404393.8850599998</v>
      </c>
      <c r="N21" s="27">
        <v>1493045.44016</v>
      </c>
      <c r="O21" s="27">
        <v>0</v>
      </c>
      <c r="P21" s="27">
        <v>0</v>
      </c>
      <c r="Q21" s="27">
        <v>3017824.8635900002</v>
      </c>
      <c r="R21" s="27">
        <v>25979.656999999999</v>
      </c>
      <c r="S21" s="27">
        <v>0</v>
      </c>
      <c r="T21" s="27">
        <v>4836.42328</v>
      </c>
      <c r="U21" s="27">
        <v>286052.51805000001</v>
      </c>
      <c r="V21" s="27">
        <v>119574.33471</v>
      </c>
      <c r="W21" s="27">
        <v>486223.78933</v>
      </c>
      <c r="X21" s="27">
        <v>0</v>
      </c>
      <c r="Y21" s="27">
        <v>30945760.584509999</v>
      </c>
      <c r="Z21" s="27">
        <v>17215733.427080002</v>
      </c>
    </row>
    <row r="22" spans="1:26">
      <c r="A22" s="13">
        <v>11</v>
      </c>
      <c r="B22" s="47">
        <v>11</v>
      </c>
      <c r="C22" s="18" t="s">
        <v>43</v>
      </c>
      <c r="D22" s="27">
        <v>5416607.4301399998</v>
      </c>
      <c r="E22" s="27">
        <v>4248704.3641900001</v>
      </c>
      <c r="F22" s="27">
        <v>16846183.498879999</v>
      </c>
      <c r="G22" s="27">
        <v>6752858.1598699996</v>
      </c>
      <c r="H22" s="27">
        <v>3325202.7842399999</v>
      </c>
      <c r="I22" s="27">
        <v>1854105.2638699999</v>
      </c>
      <c r="J22" s="27">
        <v>663204.56102000002</v>
      </c>
      <c r="K22" s="27">
        <v>10093325.33901</v>
      </c>
      <c r="L22" s="27">
        <v>5653329.5254199998</v>
      </c>
      <c r="M22" s="27">
        <v>1439205.4770200001</v>
      </c>
      <c r="N22" s="27">
        <v>652324.94429000001</v>
      </c>
      <c r="O22" s="27">
        <v>224707.30392999999</v>
      </c>
      <c r="P22" s="27">
        <v>0</v>
      </c>
      <c r="Q22" s="27">
        <v>6727695.6651999997</v>
      </c>
      <c r="R22" s="27">
        <v>0</v>
      </c>
      <c r="S22" s="27">
        <v>0</v>
      </c>
      <c r="T22" s="27">
        <v>3420.7977700000001</v>
      </c>
      <c r="U22" s="27">
        <v>169572.58945</v>
      </c>
      <c r="V22" s="27">
        <v>67347.319059999994</v>
      </c>
      <c r="W22" s="27">
        <v>1604139.84727</v>
      </c>
      <c r="X22" s="27">
        <v>0</v>
      </c>
      <c r="Y22" s="27">
        <v>31059674.451699998</v>
      </c>
      <c r="Z22" s="27">
        <v>21580949.494180001</v>
      </c>
    </row>
    <row r="23" spans="1:26">
      <c r="A23" s="13">
        <v>12</v>
      </c>
      <c r="B23" s="47">
        <v>12</v>
      </c>
      <c r="C23" s="18" t="s">
        <v>38</v>
      </c>
      <c r="D23" s="27">
        <v>15980354.017729999</v>
      </c>
      <c r="E23" s="27">
        <v>14130820.34757</v>
      </c>
      <c r="F23" s="27">
        <v>8233677.5595199997</v>
      </c>
      <c r="G23" s="27">
        <v>3298510.12475</v>
      </c>
      <c r="H23" s="27">
        <v>1295893.68695</v>
      </c>
      <c r="I23" s="27">
        <v>1286950.36922</v>
      </c>
      <c r="J23" s="27">
        <v>393141.75481999997</v>
      </c>
      <c r="K23" s="27">
        <v>4935167.4347700002</v>
      </c>
      <c r="L23" s="27">
        <v>2784460.6386799999</v>
      </c>
      <c r="M23" s="27">
        <v>770921.62662999996</v>
      </c>
      <c r="N23" s="27">
        <v>355002.73628999997</v>
      </c>
      <c r="O23" s="27">
        <v>0</v>
      </c>
      <c r="P23" s="27">
        <v>0</v>
      </c>
      <c r="Q23" s="27">
        <v>0</v>
      </c>
      <c r="R23" s="27">
        <v>0</v>
      </c>
      <c r="S23" s="27">
        <v>19438.157500000001</v>
      </c>
      <c r="T23" s="27">
        <v>20393.842369999998</v>
      </c>
      <c r="U23" s="27">
        <v>96956.890750000006</v>
      </c>
      <c r="V23" s="27">
        <v>67543.519539999994</v>
      </c>
      <c r="W23" s="27">
        <v>2682729.8374600001</v>
      </c>
      <c r="X23" s="27">
        <v>0</v>
      </c>
      <c r="Y23" s="27">
        <v>27101093.824870002</v>
      </c>
      <c r="Z23" s="27">
        <v>20935117.424789999</v>
      </c>
    </row>
    <row r="24" spans="1:26">
      <c r="A24" s="13">
        <v>13</v>
      </c>
      <c r="B24" s="47">
        <v>13</v>
      </c>
      <c r="C24" s="18" t="s">
        <v>36</v>
      </c>
      <c r="D24" s="27">
        <v>6517716.4319399996</v>
      </c>
      <c r="E24" s="27">
        <v>1350299.20306</v>
      </c>
      <c r="F24" s="27">
        <v>18989900.094209999</v>
      </c>
      <c r="G24" s="27">
        <v>5622408.8092999998</v>
      </c>
      <c r="H24" s="27">
        <v>2448787.7138999999</v>
      </c>
      <c r="I24" s="27">
        <v>2242355.2940000002</v>
      </c>
      <c r="J24" s="27">
        <v>713874.19198</v>
      </c>
      <c r="K24" s="27">
        <v>13367491.284910001</v>
      </c>
      <c r="L24" s="27">
        <v>6835633.5112600001</v>
      </c>
      <c r="M24" s="27">
        <v>954624.83351999999</v>
      </c>
      <c r="N24" s="27">
        <v>354144.07751999999</v>
      </c>
      <c r="O24" s="27">
        <v>0</v>
      </c>
      <c r="P24" s="27">
        <v>0</v>
      </c>
      <c r="Q24" s="27">
        <v>175003.59366000001</v>
      </c>
      <c r="R24" s="27">
        <v>0</v>
      </c>
      <c r="S24" s="27">
        <v>11750.58366</v>
      </c>
      <c r="T24" s="27">
        <v>2658.7772500000001</v>
      </c>
      <c r="U24" s="27">
        <v>120021.97229999999</v>
      </c>
      <c r="V24" s="27">
        <v>40728.2192</v>
      </c>
      <c r="W24" s="27">
        <v>1509436.2005</v>
      </c>
      <c r="X24" s="27">
        <v>0</v>
      </c>
      <c r="Y24" s="27">
        <v>27367215.872719999</v>
      </c>
      <c r="Z24" s="27">
        <v>12188007.03245</v>
      </c>
    </row>
    <row r="25" spans="1:26">
      <c r="A25" s="13">
        <v>14</v>
      </c>
      <c r="B25" s="47">
        <v>14</v>
      </c>
      <c r="C25" s="18" t="s">
        <v>41</v>
      </c>
      <c r="D25" s="27">
        <v>72078.234559999997</v>
      </c>
      <c r="E25" s="27">
        <v>72076.736810000002</v>
      </c>
      <c r="F25" s="27">
        <v>16379976.66172</v>
      </c>
      <c r="G25" s="27">
        <v>7394962.1300299997</v>
      </c>
      <c r="H25" s="27">
        <v>2369245.9448600002</v>
      </c>
      <c r="I25" s="27">
        <v>4990780.8892099997</v>
      </c>
      <c r="J25" s="27">
        <v>1362867.5747700001</v>
      </c>
      <c r="K25" s="27">
        <v>8985014.5316899996</v>
      </c>
      <c r="L25" s="27">
        <v>4328438.8735100003</v>
      </c>
      <c r="M25" s="27">
        <v>4690049.6485900003</v>
      </c>
      <c r="N25" s="27">
        <v>2037188.24804</v>
      </c>
      <c r="O25" s="27">
        <v>2278.9849800000002</v>
      </c>
      <c r="P25" s="27">
        <v>0</v>
      </c>
      <c r="Q25" s="27">
        <v>15668.538619999999</v>
      </c>
      <c r="R25" s="27">
        <v>0</v>
      </c>
      <c r="S25" s="27">
        <v>0</v>
      </c>
      <c r="T25" s="27">
        <v>71742.075140000001</v>
      </c>
      <c r="U25" s="27">
        <v>1364467.26899</v>
      </c>
      <c r="V25" s="27">
        <v>123612.00474</v>
      </c>
      <c r="W25" s="27">
        <v>3774171.6708999998</v>
      </c>
      <c r="X25" s="27">
        <v>0</v>
      </c>
      <c r="Y25" s="27">
        <v>21803995.439649999</v>
      </c>
      <c r="Z25" s="27">
        <v>11456703.2884</v>
      </c>
    </row>
    <row r="26" spans="1:26">
      <c r="A26" s="13">
        <v>15</v>
      </c>
      <c r="B26" s="47">
        <v>15</v>
      </c>
      <c r="C26" s="18" t="s">
        <v>44</v>
      </c>
      <c r="D26" s="27">
        <v>6931124.4238799997</v>
      </c>
      <c r="E26" s="27">
        <v>1084922.2626400001</v>
      </c>
      <c r="F26" s="27">
        <v>11250082.60249</v>
      </c>
      <c r="G26" s="27">
        <v>4781749.7461000001</v>
      </c>
      <c r="H26" s="27">
        <v>925217.06039999996</v>
      </c>
      <c r="I26" s="27">
        <v>2712253.5203800001</v>
      </c>
      <c r="J26" s="27">
        <v>200466.43100000001</v>
      </c>
      <c r="K26" s="27">
        <v>6468332.8563900003</v>
      </c>
      <c r="L26" s="27">
        <v>3365106.0255200001</v>
      </c>
      <c r="M26" s="27">
        <v>1532807.5755400001</v>
      </c>
      <c r="N26" s="27">
        <v>470239.24257</v>
      </c>
      <c r="O26" s="27">
        <v>4.5100000000000001E-3</v>
      </c>
      <c r="P26" s="27">
        <v>0</v>
      </c>
      <c r="Q26" s="27">
        <v>56101.769</v>
      </c>
      <c r="R26" s="27">
        <v>0</v>
      </c>
      <c r="S26" s="27">
        <v>47978.405310000002</v>
      </c>
      <c r="T26" s="27">
        <v>3181.4042399999998</v>
      </c>
      <c r="U26" s="27">
        <v>94225.424020000006</v>
      </c>
      <c r="V26" s="27">
        <v>71899.598819999999</v>
      </c>
      <c r="W26" s="27">
        <v>0</v>
      </c>
      <c r="X26" s="27">
        <v>0</v>
      </c>
      <c r="Y26" s="27">
        <v>18454593.632270001</v>
      </c>
      <c r="Z26" s="27">
        <v>5456355.5454500001</v>
      </c>
    </row>
    <row r="27" spans="1:26">
      <c r="A27" s="17"/>
      <c r="B27" s="49"/>
      <c r="C27" s="51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3.5">
      <c r="A28" s="13"/>
      <c r="B28" s="47"/>
      <c r="C28" s="53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>
      <c r="A29" s="17"/>
      <c r="B29" s="47"/>
      <c r="C29" s="18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>
      <c r="A30" s="13"/>
      <c r="B30" s="47"/>
      <c r="C30" s="51" t="s">
        <v>201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>
      <c r="A31" s="13">
        <v>16</v>
      </c>
      <c r="B31" s="47">
        <v>1</v>
      </c>
      <c r="C31" s="18" t="s">
        <v>48</v>
      </c>
      <c r="D31" s="27">
        <v>4015882.1833000001</v>
      </c>
      <c r="E31" s="27">
        <v>19377.04766</v>
      </c>
      <c r="F31" s="27">
        <v>14402058.690610001</v>
      </c>
      <c r="G31" s="27">
        <v>3551272.3654999998</v>
      </c>
      <c r="H31" s="27">
        <v>126636.33201</v>
      </c>
      <c r="I31" s="27">
        <v>214674.85036000001</v>
      </c>
      <c r="J31" s="27">
        <v>49613.858310000003</v>
      </c>
      <c r="K31" s="27">
        <v>10850786.32511</v>
      </c>
      <c r="L31" s="27">
        <v>4441488.9292000001</v>
      </c>
      <c r="M31" s="27">
        <v>1621045.8501299999</v>
      </c>
      <c r="N31" s="27">
        <v>817155.35247000004</v>
      </c>
      <c r="O31" s="27">
        <v>0</v>
      </c>
      <c r="P31" s="27">
        <v>0</v>
      </c>
      <c r="Q31" s="27">
        <v>1608808.67319</v>
      </c>
      <c r="R31" s="27">
        <v>0</v>
      </c>
      <c r="S31" s="27">
        <v>650.78373999999997</v>
      </c>
      <c r="T31" s="27">
        <v>0</v>
      </c>
      <c r="U31" s="27">
        <v>17381.414219999999</v>
      </c>
      <c r="V31" s="27">
        <v>17667.857469999999</v>
      </c>
      <c r="W31" s="27">
        <v>557705.64098999999</v>
      </c>
      <c r="X31" s="27">
        <v>0</v>
      </c>
      <c r="Y31" s="27">
        <v>20620155.243519999</v>
      </c>
      <c r="Z31" s="27">
        <v>6715310.7885199999</v>
      </c>
    </row>
    <row r="32" spans="1:26">
      <c r="A32" s="13">
        <v>17</v>
      </c>
      <c r="B32" s="47">
        <v>2</v>
      </c>
      <c r="C32" s="18" t="s">
        <v>60</v>
      </c>
      <c r="D32" s="27">
        <v>86.123490000000004</v>
      </c>
      <c r="E32" s="27">
        <v>0</v>
      </c>
      <c r="F32" s="27">
        <v>11462813.732140001</v>
      </c>
      <c r="G32" s="27">
        <v>4558033.91591</v>
      </c>
      <c r="H32" s="27">
        <v>1708826.0924</v>
      </c>
      <c r="I32" s="27">
        <v>3391156.0696</v>
      </c>
      <c r="J32" s="27">
        <v>1105194.94946</v>
      </c>
      <c r="K32" s="27">
        <v>6904779.81623</v>
      </c>
      <c r="L32" s="27">
        <v>4129506.40448</v>
      </c>
      <c r="M32" s="27">
        <v>2900141.0522099999</v>
      </c>
      <c r="N32" s="27">
        <v>1746298.18686</v>
      </c>
      <c r="O32" s="27">
        <v>7.0715599999999998</v>
      </c>
      <c r="P32" s="27">
        <v>0</v>
      </c>
      <c r="Q32" s="27">
        <v>3999827.40325</v>
      </c>
      <c r="R32" s="27">
        <v>0</v>
      </c>
      <c r="S32" s="27">
        <v>0</v>
      </c>
      <c r="T32" s="27">
        <v>200933.75203</v>
      </c>
      <c r="U32" s="27">
        <v>638978.49395000003</v>
      </c>
      <c r="V32" s="27">
        <v>103074.64756</v>
      </c>
      <c r="W32" s="27">
        <v>2345216.09277</v>
      </c>
      <c r="X32" s="27">
        <v>0</v>
      </c>
      <c r="Y32" s="27">
        <v>18750937.316750001</v>
      </c>
      <c r="Z32" s="27">
        <v>12423048.87889</v>
      </c>
    </row>
    <row r="33" spans="1:26">
      <c r="A33" s="13">
        <v>18</v>
      </c>
      <c r="B33" s="47">
        <v>3</v>
      </c>
      <c r="C33" s="18" t="s">
        <v>61</v>
      </c>
      <c r="D33" s="27">
        <v>8694630.1688800007</v>
      </c>
      <c r="E33" s="27">
        <v>172080.71131000001</v>
      </c>
      <c r="F33" s="27">
        <v>7105015.3418699997</v>
      </c>
      <c r="G33" s="27">
        <v>2312648.60286</v>
      </c>
      <c r="H33" s="27">
        <v>1064700.4394400001</v>
      </c>
      <c r="I33" s="27">
        <v>1190198.92374</v>
      </c>
      <c r="J33" s="27">
        <v>100987.68446999999</v>
      </c>
      <c r="K33" s="27">
        <v>4792366.7390099997</v>
      </c>
      <c r="L33" s="27">
        <v>1861452.42484</v>
      </c>
      <c r="M33" s="27">
        <v>434337.36739999999</v>
      </c>
      <c r="N33" s="27">
        <v>239022.24140999999</v>
      </c>
      <c r="O33" s="27">
        <v>10081.506590000001</v>
      </c>
      <c r="P33" s="27">
        <v>0</v>
      </c>
      <c r="Q33" s="27">
        <v>0</v>
      </c>
      <c r="R33" s="27">
        <v>0</v>
      </c>
      <c r="S33" s="27">
        <v>132.76400000000001</v>
      </c>
      <c r="T33" s="27">
        <v>181.77354</v>
      </c>
      <c r="U33" s="27">
        <v>19709.10627</v>
      </c>
      <c r="V33" s="27">
        <v>14617.351919999999</v>
      </c>
      <c r="W33" s="27">
        <v>0</v>
      </c>
      <c r="X33" s="27">
        <v>0</v>
      </c>
      <c r="Y33" s="27">
        <v>15844368.01307</v>
      </c>
      <c r="Z33" s="27">
        <v>3099922.5864400002</v>
      </c>
    </row>
    <row r="34" spans="1:26">
      <c r="A34" s="13">
        <v>19</v>
      </c>
      <c r="B34" s="47">
        <v>4</v>
      </c>
      <c r="C34" s="18" t="s">
        <v>52</v>
      </c>
      <c r="D34" s="27">
        <v>818216.12795999995</v>
      </c>
      <c r="E34" s="27">
        <v>818154.43588999996</v>
      </c>
      <c r="F34" s="27">
        <v>14435059.271199999</v>
      </c>
      <c r="G34" s="27">
        <v>10119230.645959999</v>
      </c>
      <c r="H34" s="27">
        <v>3763128.3692999999</v>
      </c>
      <c r="I34" s="27">
        <v>4702188.4923299998</v>
      </c>
      <c r="J34" s="27">
        <v>2242888.6727200001</v>
      </c>
      <c r="K34" s="27">
        <v>4315828.62524</v>
      </c>
      <c r="L34" s="27">
        <v>1857301.6350700001</v>
      </c>
      <c r="M34" s="27">
        <v>770303.45111999998</v>
      </c>
      <c r="N34" s="27">
        <v>231003.18502999999</v>
      </c>
      <c r="O34" s="27">
        <v>21295.47</v>
      </c>
      <c r="P34" s="27">
        <v>0</v>
      </c>
      <c r="Q34" s="27">
        <v>8915.3747999999996</v>
      </c>
      <c r="R34" s="27">
        <v>0</v>
      </c>
      <c r="S34" s="27">
        <v>0</v>
      </c>
      <c r="T34" s="27">
        <v>27623.621729999999</v>
      </c>
      <c r="U34" s="27">
        <v>91450.903600000005</v>
      </c>
      <c r="V34" s="27">
        <v>105505.01375</v>
      </c>
      <c r="W34" s="27">
        <v>605001.13575999998</v>
      </c>
      <c r="X34" s="27">
        <v>0</v>
      </c>
      <c r="Y34" s="27">
        <v>16113066.9188</v>
      </c>
      <c r="Z34" s="27">
        <v>7124714.2079499997</v>
      </c>
    </row>
    <row r="35" spans="1:26">
      <c r="A35" s="13">
        <v>20</v>
      </c>
      <c r="B35" s="47">
        <v>5</v>
      </c>
      <c r="C35" s="18" t="s">
        <v>49</v>
      </c>
      <c r="D35" s="27">
        <v>3081306.8374299998</v>
      </c>
      <c r="E35" s="27">
        <v>2539329.3196299998</v>
      </c>
      <c r="F35" s="27">
        <v>6965821.2368700001</v>
      </c>
      <c r="G35" s="27">
        <v>2691886.0097699999</v>
      </c>
      <c r="H35" s="27">
        <v>577471.07932999998</v>
      </c>
      <c r="I35" s="27">
        <v>1493611.8029100001</v>
      </c>
      <c r="J35" s="27">
        <v>252445.33415000001</v>
      </c>
      <c r="K35" s="27">
        <v>4273935.2270999998</v>
      </c>
      <c r="L35" s="27">
        <v>2775920.54122</v>
      </c>
      <c r="M35" s="27">
        <v>1222369.9449</v>
      </c>
      <c r="N35" s="27">
        <v>722626.11326999997</v>
      </c>
      <c r="O35" s="27">
        <v>0</v>
      </c>
      <c r="P35" s="27">
        <v>0</v>
      </c>
      <c r="Q35" s="27">
        <v>839734.80701999995</v>
      </c>
      <c r="R35" s="27">
        <v>5000</v>
      </c>
      <c r="S35" s="27">
        <v>1148.5213200000001</v>
      </c>
      <c r="T35" s="27">
        <v>2254.73891</v>
      </c>
      <c r="U35" s="27">
        <v>473100.37622999999</v>
      </c>
      <c r="V35" s="27">
        <v>30906.285449999999</v>
      </c>
      <c r="W35" s="27">
        <v>321954.46513999999</v>
      </c>
      <c r="X35" s="27">
        <v>0</v>
      </c>
      <c r="Y35" s="27">
        <v>11721227.268370001</v>
      </c>
      <c r="Z35" s="27">
        <v>7425477.8815200003</v>
      </c>
    </row>
    <row r="36" spans="1:26">
      <c r="A36" s="13">
        <v>21</v>
      </c>
      <c r="B36" s="47">
        <v>6</v>
      </c>
      <c r="C36" s="18" t="s">
        <v>64</v>
      </c>
      <c r="D36" s="27">
        <v>1360042.51667</v>
      </c>
      <c r="E36" s="27">
        <v>414803.56647999998</v>
      </c>
      <c r="F36" s="27">
        <v>7402000.9038000004</v>
      </c>
      <c r="G36" s="27">
        <v>4800846.5336800003</v>
      </c>
      <c r="H36" s="27">
        <v>1696224.0938299999</v>
      </c>
      <c r="I36" s="27">
        <v>1606195.1995600001</v>
      </c>
      <c r="J36" s="27">
        <v>1142393.03064</v>
      </c>
      <c r="K36" s="27">
        <v>2601154.3701200001</v>
      </c>
      <c r="L36" s="27">
        <v>1584071.2749699999</v>
      </c>
      <c r="M36" s="27">
        <v>899774.04414000001</v>
      </c>
      <c r="N36" s="27">
        <v>657591.63890999998</v>
      </c>
      <c r="O36" s="27">
        <v>0</v>
      </c>
      <c r="P36" s="27">
        <v>0</v>
      </c>
      <c r="Q36" s="27">
        <v>297948.31920000003</v>
      </c>
      <c r="R36" s="27">
        <v>0</v>
      </c>
      <c r="S36" s="27">
        <v>0</v>
      </c>
      <c r="T36" s="27">
        <v>3001.2375999999999</v>
      </c>
      <c r="U36" s="27">
        <v>179960.4209</v>
      </c>
      <c r="V36" s="27">
        <v>30091.339739999999</v>
      </c>
      <c r="W36" s="27">
        <v>0</v>
      </c>
      <c r="X36" s="27">
        <v>0</v>
      </c>
      <c r="Y36" s="27">
        <v>9273044.7379100006</v>
      </c>
      <c r="Z36" s="27">
        <v>4003785.3348099999</v>
      </c>
    </row>
    <row r="37" spans="1:26">
      <c r="A37" s="13">
        <v>22</v>
      </c>
      <c r="B37" s="47">
        <v>7</v>
      </c>
      <c r="C37" s="18" t="s">
        <v>55</v>
      </c>
      <c r="D37" s="27">
        <v>3147127.0140300002</v>
      </c>
      <c r="E37" s="27">
        <v>15.21846</v>
      </c>
      <c r="F37" s="27">
        <v>6586479.6983599998</v>
      </c>
      <c r="G37" s="27">
        <v>1405808.3090600001</v>
      </c>
      <c r="H37" s="27">
        <v>352976.17333000002</v>
      </c>
      <c r="I37" s="27">
        <v>509778.28756000003</v>
      </c>
      <c r="J37" s="27">
        <v>35116.067569999999</v>
      </c>
      <c r="K37" s="27">
        <v>5180671.3892999999</v>
      </c>
      <c r="L37" s="27">
        <v>1417512.8157800001</v>
      </c>
      <c r="M37" s="27">
        <v>752517.70770999999</v>
      </c>
      <c r="N37" s="27">
        <v>147901.24353000001</v>
      </c>
      <c r="O37" s="27">
        <v>0</v>
      </c>
      <c r="P37" s="27">
        <v>0</v>
      </c>
      <c r="Q37" s="27">
        <v>0</v>
      </c>
      <c r="R37" s="27">
        <v>3347.49145</v>
      </c>
      <c r="S37" s="27">
        <v>0</v>
      </c>
      <c r="T37" s="27">
        <v>0</v>
      </c>
      <c r="U37" s="27">
        <v>53992.94455</v>
      </c>
      <c r="V37" s="27">
        <v>31954.579430000002</v>
      </c>
      <c r="W37" s="27">
        <v>153703.49799999999</v>
      </c>
      <c r="X37" s="27">
        <v>0</v>
      </c>
      <c r="Y37" s="27">
        <v>9976605.2258199994</v>
      </c>
      <c r="Z37" s="27">
        <v>1933540.0120699999</v>
      </c>
    </row>
    <row r="38" spans="1:26">
      <c r="A38" s="13">
        <v>23</v>
      </c>
      <c r="B38" s="47">
        <v>8</v>
      </c>
      <c r="C38" s="18" t="s">
        <v>59</v>
      </c>
      <c r="D38" s="27">
        <v>7011888.4841099996</v>
      </c>
      <c r="E38" s="27">
        <v>7011888.4841099996</v>
      </c>
      <c r="F38" s="27">
        <v>2087430.52556</v>
      </c>
      <c r="G38" s="27">
        <v>2072671.3271000001</v>
      </c>
      <c r="H38" s="27">
        <v>1237091.35359</v>
      </c>
      <c r="I38" s="27">
        <v>1886687.9957099999</v>
      </c>
      <c r="J38" s="27">
        <v>1125965.91019</v>
      </c>
      <c r="K38" s="27">
        <v>14759.19846</v>
      </c>
      <c r="L38" s="27">
        <v>11500.148150000001</v>
      </c>
      <c r="M38" s="27">
        <v>14759.19846</v>
      </c>
      <c r="N38" s="27">
        <v>11500.148150000001</v>
      </c>
      <c r="O38" s="27">
        <v>0</v>
      </c>
      <c r="P38" s="27">
        <v>0</v>
      </c>
      <c r="Q38" s="27">
        <v>0</v>
      </c>
      <c r="R38" s="27">
        <v>84876.354999999996</v>
      </c>
      <c r="S38" s="27">
        <v>0</v>
      </c>
      <c r="T38" s="27">
        <v>32563.600190000001</v>
      </c>
      <c r="U38" s="27">
        <v>52454.711280000003</v>
      </c>
      <c r="V38" s="27">
        <v>36889.62386</v>
      </c>
      <c r="W38" s="27">
        <v>0</v>
      </c>
      <c r="X38" s="27">
        <v>0</v>
      </c>
      <c r="Y38" s="27">
        <v>9306103.3000000007</v>
      </c>
      <c r="Z38" s="27">
        <v>8354819.8363100002</v>
      </c>
    </row>
    <row r="39" spans="1:26">
      <c r="A39" s="13">
        <v>24</v>
      </c>
      <c r="B39" s="47">
        <v>9</v>
      </c>
      <c r="C39" s="18" t="s">
        <v>53</v>
      </c>
      <c r="D39" s="27">
        <v>1198356.64797</v>
      </c>
      <c r="E39" s="27">
        <v>938845.88141999999</v>
      </c>
      <c r="F39" s="27">
        <v>6482154.1427699998</v>
      </c>
      <c r="G39" s="27">
        <v>2671363.2056900002</v>
      </c>
      <c r="H39" s="27">
        <v>539798.31071999995</v>
      </c>
      <c r="I39" s="27">
        <v>1339618.62851</v>
      </c>
      <c r="J39" s="27">
        <v>455156.43901999999</v>
      </c>
      <c r="K39" s="27">
        <v>3810790.9370800001</v>
      </c>
      <c r="L39" s="27">
        <v>1369797.7101199999</v>
      </c>
      <c r="M39" s="27">
        <v>592494.09574999998</v>
      </c>
      <c r="N39" s="27">
        <v>111694.3046</v>
      </c>
      <c r="O39" s="27">
        <v>0</v>
      </c>
      <c r="P39" s="27">
        <v>0</v>
      </c>
      <c r="Q39" s="27">
        <v>19713.52176</v>
      </c>
      <c r="R39" s="27">
        <v>0</v>
      </c>
      <c r="S39" s="27">
        <v>0</v>
      </c>
      <c r="T39" s="27">
        <v>361.50225</v>
      </c>
      <c r="U39" s="27">
        <v>148852.00377000001</v>
      </c>
      <c r="V39" s="27">
        <v>14759.74379</v>
      </c>
      <c r="W39" s="27">
        <v>413501.42265000002</v>
      </c>
      <c r="X39" s="27">
        <v>0</v>
      </c>
      <c r="Y39" s="27">
        <v>8277698.98496</v>
      </c>
      <c r="Z39" s="27">
        <v>3160910.70897</v>
      </c>
    </row>
    <row r="40" spans="1:26">
      <c r="A40" s="13">
        <v>25</v>
      </c>
      <c r="B40" s="47">
        <v>10</v>
      </c>
      <c r="C40" s="18" t="s">
        <v>57</v>
      </c>
      <c r="D40" s="27">
        <v>1304982.2490399999</v>
      </c>
      <c r="E40" s="27">
        <v>1048.8016600000001</v>
      </c>
      <c r="F40" s="27">
        <v>6143211.5975700002</v>
      </c>
      <c r="G40" s="27">
        <v>2270923.6417999999</v>
      </c>
      <c r="H40" s="27">
        <v>385422.57006</v>
      </c>
      <c r="I40" s="27">
        <v>1051519.42796</v>
      </c>
      <c r="J40" s="27">
        <v>157968.19612000001</v>
      </c>
      <c r="K40" s="27">
        <v>3872287.9557699999</v>
      </c>
      <c r="L40" s="27">
        <v>1738765.62848</v>
      </c>
      <c r="M40" s="27">
        <v>597535.68148000003</v>
      </c>
      <c r="N40" s="27">
        <v>177409.01845999999</v>
      </c>
      <c r="O40" s="27">
        <v>0</v>
      </c>
      <c r="P40" s="27">
        <v>0</v>
      </c>
      <c r="Q40" s="27">
        <v>81045.596449999997</v>
      </c>
      <c r="R40" s="27">
        <v>437.36900000000003</v>
      </c>
      <c r="S40" s="27">
        <v>0</v>
      </c>
      <c r="T40" s="27">
        <v>0</v>
      </c>
      <c r="U40" s="27">
        <v>83265.569099999993</v>
      </c>
      <c r="V40" s="27">
        <v>13454.08447</v>
      </c>
      <c r="W40" s="27">
        <v>448772.91667000001</v>
      </c>
      <c r="X40" s="27">
        <v>0</v>
      </c>
      <c r="Y40" s="27">
        <v>8075169.3822999997</v>
      </c>
      <c r="Z40" s="27">
        <v>2194693.2870800002</v>
      </c>
    </row>
    <row r="41" spans="1:26">
      <c r="A41" s="13">
        <v>26</v>
      </c>
      <c r="B41" s="47">
        <v>11</v>
      </c>
      <c r="C41" s="18" t="s">
        <v>47</v>
      </c>
      <c r="D41" s="27">
        <v>4928692.9171700003</v>
      </c>
      <c r="E41" s="27">
        <v>56361.860829999998</v>
      </c>
      <c r="F41" s="27">
        <v>211534.63682000001</v>
      </c>
      <c r="G41" s="27">
        <v>170850.80535000001</v>
      </c>
      <c r="H41" s="27">
        <v>42364.180070000002</v>
      </c>
      <c r="I41" s="27">
        <v>170656.03674000001</v>
      </c>
      <c r="J41" s="27">
        <v>42340.533380000001</v>
      </c>
      <c r="K41" s="27">
        <v>40683.831469999997</v>
      </c>
      <c r="L41" s="27">
        <v>18973.478749999998</v>
      </c>
      <c r="M41" s="27">
        <v>40677.937879999998</v>
      </c>
      <c r="N41" s="27">
        <v>18969.687430000002</v>
      </c>
      <c r="O41" s="27">
        <v>0</v>
      </c>
      <c r="P41" s="27">
        <v>0</v>
      </c>
      <c r="Q41" s="27">
        <v>117445.70152</v>
      </c>
      <c r="R41" s="27">
        <v>0</v>
      </c>
      <c r="S41" s="27">
        <v>0</v>
      </c>
      <c r="T41" s="27">
        <v>4604.8858600000003</v>
      </c>
      <c r="U41" s="27">
        <v>19020.080399999999</v>
      </c>
      <c r="V41" s="27">
        <v>6911.7978300000004</v>
      </c>
      <c r="W41" s="27">
        <v>0</v>
      </c>
      <c r="X41" s="27">
        <v>0</v>
      </c>
      <c r="Y41" s="27">
        <v>5288210.0196000002</v>
      </c>
      <c r="Z41" s="27">
        <v>181814.46004999999</v>
      </c>
    </row>
    <row r="42" spans="1:26">
      <c r="A42" s="13">
        <v>27</v>
      </c>
      <c r="B42" s="47">
        <v>12</v>
      </c>
      <c r="C42" s="52" t="s">
        <v>81</v>
      </c>
      <c r="D42" s="27">
        <v>1436610.1398400001</v>
      </c>
      <c r="E42" s="27">
        <v>258391.86306999999</v>
      </c>
      <c r="F42" s="27">
        <v>5237924.4020600002</v>
      </c>
      <c r="G42" s="27">
        <v>2159322.8716899999</v>
      </c>
      <c r="H42" s="27">
        <v>416875.97779999999</v>
      </c>
      <c r="I42" s="27">
        <v>463245.23268999998</v>
      </c>
      <c r="J42" s="27">
        <v>68346.293940000003</v>
      </c>
      <c r="K42" s="27">
        <v>3078601.5303699998</v>
      </c>
      <c r="L42" s="27">
        <v>2010838.09959</v>
      </c>
      <c r="M42" s="27">
        <v>396937.48970999999</v>
      </c>
      <c r="N42" s="27">
        <v>174578.06088</v>
      </c>
      <c r="O42" s="27">
        <v>0</v>
      </c>
      <c r="P42" s="27">
        <v>0</v>
      </c>
      <c r="Q42" s="27">
        <v>53619.566250000003</v>
      </c>
      <c r="R42" s="27">
        <v>147.834</v>
      </c>
      <c r="S42" s="27">
        <v>0</v>
      </c>
      <c r="T42" s="27">
        <v>272.64918999999998</v>
      </c>
      <c r="U42" s="27">
        <v>115306.2464</v>
      </c>
      <c r="V42" s="27">
        <v>1735.4383399999999</v>
      </c>
      <c r="W42" s="27">
        <v>519211.46120000002</v>
      </c>
      <c r="X42" s="27">
        <v>0</v>
      </c>
      <c r="Y42" s="27">
        <v>7364827.73728</v>
      </c>
      <c r="Z42" s="27">
        <v>3254842.1951199998</v>
      </c>
    </row>
    <row r="43" spans="1:26">
      <c r="A43" s="13">
        <v>28</v>
      </c>
      <c r="B43" s="47">
        <v>13</v>
      </c>
      <c r="C43" s="18" t="s">
        <v>56</v>
      </c>
      <c r="D43" s="27">
        <v>80646.41833</v>
      </c>
      <c r="E43" s="27">
        <v>1396.2577100000001</v>
      </c>
      <c r="F43" s="27">
        <v>5558646.37182</v>
      </c>
      <c r="G43" s="27">
        <v>2156156.2415300002</v>
      </c>
      <c r="H43" s="27">
        <v>939528.05946000002</v>
      </c>
      <c r="I43" s="27">
        <v>787035.20941999997</v>
      </c>
      <c r="J43" s="27">
        <v>207809.3792</v>
      </c>
      <c r="K43" s="27">
        <v>3402490.1302899998</v>
      </c>
      <c r="L43" s="27">
        <v>1974177.5191599999</v>
      </c>
      <c r="M43" s="27">
        <v>592147.69079000002</v>
      </c>
      <c r="N43" s="27">
        <v>260107.10810000001</v>
      </c>
      <c r="O43" s="27">
        <v>538.60689000000002</v>
      </c>
      <c r="P43" s="27">
        <v>0</v>
      </c>
      <c r="Q43" s="27">
        <v>537.85289</v>
      </c>
      <c r="R43" s="27">
        <v>0</v>
      </c>
      <c r="S43" s="27">
        <v>0</v>
      </c>
      <c r="T43" s="27">
        <v>476.84625</v>
      </c>
      <c r="U43" s="27">
        <v>7749.0172000000002</v>
      </c>
      <c r="V43" s="27">
        <v>23257.29218</v>
      </c>
      <c r="W43" s="27">
        <v>424458.1214</v>
      </c>
      <c r="X43" s="27">
        <v>0</v>
      </c>
      <c r="Y43" s="27">
        <v>6096310.5269600004</v>
      </c>
      <c r="Z43" s="27">
        <v>3342344.5292099998</v>
      </c>
    </row>
    <row r="44" spans="1:26">
      <c r="A44" s="13">
        <v>29</v>
      </c>
      <c r="B44" s="47">
        <v>14</v>
      </c>
      <c r="C44" s="18" t="s">
        <v>63</v>
      </c>
      <c r="D44" s="27">
        <v>464427.16486000002</v>
      </c>
      <c r="E44" s="27">
        <v>82263.658930000005</v>
      </c>
      <c r="F44" s="27">
        <v>5282230.2696200004</v>
      </c>
      <c r="G44" s="27">
        <v>2394195.6129100001</v>
      </c>
      <c r="H44" s="27">
        <v>228572.58979</v>
      </c>
      <c r="I44" s="27">
        <v>334481.33184</v>
      </c>
      <c r="J44" s="27">
        <v>49239.269419999997</v>
      </c>
      <c r="K44" s="27">
        <v>2888034.6567099998</v>
      </c>
      <c r="L44" s="27">
        <v>1425387.9176</v>
      </c>
      <c r="M44" s="27">
        <v>213439.41837</v>
      </c>
      <c r="N44" s="27">
        <v>39451.736770000003</v>
      </c>
      <c r="O44" s="27">
        <v>0</v>
      </c>
      <c r="P44" s="27">
        <v>0</v>
      </c>
      <c r="Q44" s="27">
        <v>78987.842730000004</v>
      </c>
      <c r="R44" s="27">
        <v>0</v>
      </c>
      <c r="S44" s="27">
        <v>0</v>
      </c>
      <c r="T44" s="27">
        <v>331.58487000000002</v>
      </c>
      <c r="U44" s="27">
        <v>20539.381829999998</v>
      </c>
      <c r="V44" s="27">
        <v>5197.9682300000004</v>
      </c>
      <c r="W44" s="27">
        <v>142678.68263</v>
      </c>
      <c r="X44" s="27">
        <v>0</v>
      </c>
      <c r="Y44" s="27">
        <v>5994392.8947700001</v>
      </c>
      <c r="Z44" s="27">
        <v>1868393.3729900001</v>
      </c>
    </row>
    <row r="45" spans="1:26">
      <c r="A45" s="13">
        <v>30</v>
      </c>
      <c r="B45" s="47">
        <v>15</v>
      </c>
      <c r="C45" s="18" t="s">
        <v>54</v>
      </c>
      <c r="D45" s="27">
        <v>1897550.6551300001</v>
      </c>
      <c r="E45" s="27">
        <v>1777316.1748599999</v>
      </c>
      <c r="F45" s="27">
        <v>3330258.0255999998</v>
      </c>
      <c r="G45" s="27">
        <v>735086.87965999998</v>
      </c>
      <c r="H45" s="27">
        <v>84532.348240000007</v>
      </c>
      <c r="I45" s="27">
        <v>598766.44441999996</v>
      </c>
      <c r="J45" s="27">
        <v>12770.62507</v>
      </c>
      <c r="K45" s="27">
        <v>2595171.1459400002</v>
      </c>
      <c r="L45" s="27">
        <v>1674290.77733</v>
      </c>
      <c r="M45" s="27">
        <v>508723.89945000003</v>
      </c>
      <c r="N45" s="27">
        <v>228271.40288000001</v>
      </c>
      <c r="O45" s="27">
        <v>0</v>
      </c>
      <c r="P45" s="27">
        <v>0</v>
      </c>
      <c r="Q45" s="27">
        <v>1543.5152499999999</v>
      </c>
      <c r="R45" s="27">
        <v>0</v>
      </c>
      <c r="S45" s="27">
        <v>0</v>
      </c>
      <c r="T45" s="27">
        <v>3165.1426499999998</v>
      </c>
      <c r="U45" s="27">
        <v>118091.40019</v>
      </c>
      <c r="V45" s="27">
        <v>22082.294249999999</v>
      </c>
      <c r="W45" s="27">
        <v>666490.74591000006</v>
      </c>
      <c r="X45" s="27">
        <v>0</v>
      </c>
      <c r="Y45" s="27">
        <v>6039181.7789799999</v>
      </c>
      <c r="Z45" s="27">
        <v>4317663.2879799996</v>
      </c>
    </row>
    <row r="46" spans="1:26">
      <c r="A46" s="13">
        <v>31</v>
      </c>
      <c r="B46" s="47">
        <v>16</v>
      </c>
      <c r="C46" s="19" t="s">
        <v>83</v>
      </c>
      <c r="D46" s="27">
        <v>308000</v>
      </c>
      <c r="E46" s="27">
        <v>0</v>
      </c>
      <c r="F46" s="27">
        <v>4536973.3777900003</v>
      </c>
      <c r="G46" s="27">
        <v>2750360.3030400001</v>
      </c>
      <c r="H46" s="27">
        <v>1520253.12372</v>
      </c>
      <c r="I46" s="27">
        <v>608075.71689000004</v>
      </c>
      <c r="J46" s="27">
        <v>10962.34719</v>
      </c>
      <c r="K46" s="27">
        <v>1786613.0747499999</v>
      </c>
      <c r="L46" s="27">
        <v>1489432.17539</v>
      </c>
      <c r="M46" s="27">
        <v>105101.25919</v>
      </c>
      <c r="N46" s="27">
        <v>21586.535929999998</v>
      </c>
      <c r="O46" s="27">
        <v>0</v>
      </c>
      <c r="P46" s="27">
        <v>0</v>
      </c>
      <c r="Q46" s="27">
        <v>0</v>
      </c>
      <c r="R46" s="27">
        <v>5000</v>
      </c>
      <c r="S46" s="27">
        <v>0</v>
      </c>
      <c r="T46" s="27">
        <v>0</v>
      </c>
      <c r="U46" s="27">
        <v>6859.7828799999997</v>
      </c>
      <c r="V46" s="27">
        <v>26323.997950000001</v>
      </c>
      <c r="W46" s="27">
        <v>118670.76182</v>
      </c>
      <c r="X46" s="27">
        <v>0</v>
      </c>
      <c r="Y46" s="27">
        <v>5001827.9204399996</v>
      </c>
      <c r="Z46" s="27">
        <v>3129804.21147</v>
      </c>
    </row>
    <row r="47" spans="1:26">
      <c r="A47" s="13">
        <v>32</v>
      </c>
      <c r="B47" s="47">
        <v>17</v>
      </c>
      <c r="C47" s="18" t="s">
        <v>66</v>
      </c>
      <c r="D47" s="27">
        <v>395665.26663000003</v>
      </c>
      <c r="E47" s="27">
        <v>89332.607139999993</v>
      </c>
      <c r="F47" s="27">
        <v>4474170.6272499999</v>
      </c>
      <c r="G47" s="27">
        <v>1445813.1361799999</v>
      </c>
      <c r="H47" s="27">
        <v>65896.041400000002</v>
      </c>
      <c r="I47" s="27">
        <v>546210.55209000001</v>
      </c>
      <c r="J47" s="27">
        <v>58824.901510000003</v>
      </c>
      <c r="K47" s="27">
        <v>3028357.49107</v>
      </c>
      <c r="L47" s="27">
        <v>1341509.2804</v>
      </c>
      <c r="M47" s="27">
        <v>416246.29343000002</v>
      </c>
      <c r="N47" s="27">
        <v>133698.92603999999</v>
      </c>
      <c r="O47" s="27">
        <v>0</v>
      </c>
      <c r="P47" s="27">
        <v>0</v>
      </c>
      <c r="Q47" s="27">
        <v>0</v>
      </c>
      <c r="R47" s="27">
        <v>0</v>
      </c>
      <c r="S47" s="27">
        <v>136.91354999999999</v>
      </c>
      <c r="T47" s="27">
        <v>419.43513999999999</v>
      </c>
      <c r="U47" s="27">
        <v>6259.3693499999999</v>
      </c>
      <c r="V47" s="27">
        <v>9383.6461199999994</v>
      </c>
      <c r="W47" s="27">
        <v>362921.64979</v>
      </c>
      <c r="X47" s="27">
        <v>0</v>
      </c>
      <c r="Y47" s="27">
        <v>5248956.9078299999</v>
      </c>
      <c r="Z47" s="27">
        <v>1496957.44361</v>
      </c>
    </row>
    <row r="48" spans="1:26">
      <c r="A48" s="13">
        <v>33</v>
      </c>
      <c r="B48" s="47">
        <v>18</v>
      </c>
      <c r="C48" s="18" t="s">
        <v>50</v>
      </c>
      <c r="D48" s="27">
        <v>603094.64515</v>
      </c>
      <c r="E48" s="27">
        <v>8905.4027399999995</v>
      </c>
      <c r="F48" s="27">
        <v>937352.29437999998</v>
      </c>
      <c r="G48" s="27">
        <v>120057.02936</v>
      </c>
      <c r="H48" s="27">
        <v>47116.929559999997</v>
      </c>
      <c r="I48" s="27">
        <v>94771.889169999995</v>
      </c>
      <c r="J48" s="27">
        <v>28250.60154</v>
      </c>
      <c r="K48" s="27">
        <v>817295.26502000005</v>
      </c>
      <c r="L48" s="27">
        <v>578621.50298999995</v>
      </c>
      <c r="M48" s="27">
        <v>100472.95260999999</v>
      </c>
      <c r="N48" s="27">
        <v>54746.127090000002</v>
      </c>
      <c r="O48" s="27">
        <v>0</v>
      </c>
      <c r="P48" s="27">
        <v>0</v>
      </c>
      <c r="Q48" s="27">
        <v>0</v>
      </c>
      <c r="R48" s="27">
        <v>4.0000000000000003E-5</v>
      </c>
      <c r="S48" s="27">
        <v>3049.0680000000002</v>
      </c>
      <c r="T48" s="27">
        <v>0.30608000000000002</v>
      </c>
      <c r="U48" s="27">
        <v>5795.38382</v>
      </c>
      <c r="V48" s="27">
        <v>23648.051510000001</v>
      </c>
      <c r="W48" s="27">
        <v>0</v>
      </c>
      <c r="X48" s="27">
        <v>0</v>
      </c>
      <c r="Y48" s="27">
        <v>1572939.7489799999</v>
      </c>
      <c r="Z48" s="27">
        <v>635789.81440000003</v>
      </c>
    </row>
    <row r="49" spans="1:26">
      <c r="A49" s="17"/>
      <c r="B49" s="49"/>
      <c r="C49" s="51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3.5">
      <c r="A50" s="17"/>
      <c r="B50" s="47"/>
      <c r="C50" s="53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>
      <c r="A51" s="13"/>
      <c r="B51" s="47"/>
      <c r="C51" s="18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>
      <c r="A52" s="13"/>
      <c r="B52" s="47"/>
      <c r="C52" s="51" t="s">
        <v>202</v>
      </c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>
      <c r="A53" s="13">
        <v>34</v>
      </c>
      <c r="B53" s="47">
        <v>1</v>
      </c>
      <c r="C53" s="18" t="s">
        <v>76</v>
      </c>
      <c r="D53" s="27">
        <v>104167.1654</v>
      </c>
      <c r="E53" s="27">
        <v>3.72905</v>
      </c>
      <c r="F53" s="27">
        <v>5101590.6292700004</v>
      </c>
      <c r="G53" s="27">
        <v>5078546.5635500001</v>
      </c>
      <c r="H53" s="27">
        <v>1353028.61791</v>
      </c>
      <c r="I53" s="27">
        <v>5078546.5635500001</v>
      </c>
      <c r="J53" s="27">
        <v>1353028.61791</v>
      </c>
      <c r="K53" s="27">
        <v>23044.065719999999</v>
      </c>
      <c r="L53" s="27">
        <v>97.030249999999995</v>
      </c>
      <c r="M53" s="27">
        <v>23044.065719999999</v>
      </c>
      <c r="N53" s="27">
        <v>97.030249999999995</v>
      </c>
      <c r="O53" s="27">
        <v>0</v>
      </c>
      <c r="P53" s="27">
        <v>0</v>
      </c>
      <c r="Q53" s="27">
        <v>0</v>
      </c>
      <c r="R53" s="27">
        <v>0</v>
      </c>
      <c r="S53" s="27">
        <v>9089.7822899999992</v>
      </c>
      <c r="T53" s="27">
        <v>975.61149</v>
      </c>
      <c r="U53" s="27">
        <v>31254.609130000001</v>
      </c>
      <c r="V53" s="27">
        <v>6995.4932600000002</v>
      </c>
      <c r="W53" s="27">
        <v>0</v>
      </c>
      <c r="X53" s="27">
        <v>0</v>
      </c>
      <c r="Y53" s="27">
        <v>5254073.2908399999</v>
      </c>
      <c r="Z53" s="27">
        <v>1375125.5245999999</v>
      </c>
    </row>
    <row r="54" spans="1:26">
      <c r="A54" s="13">
        <v>35</v>
      </c>
      <c r="B54" s="47">
        <v>2</v>
      </c>
      <c r="C54" s="18" t="s">
        <v>70</v>
      </c>
      <c r="D54" s="27">
        <v>623582.68614999996</v>
      </c>
      <c r="E54" s="27">
        <v>291004.95847999997</v>
      </c>
      <c r="F54" s="27">
        <v>3295408.78376</v>
      </c>
      <c r="G54" s="27">
        <v>1688097.61913</v>
      </c>
      <c r="H54" s="27">
        <v>870178.70377999998</v>
      </c>
      <c r="I54" s="27">
        <v>1011781.35953</v>
      </c>
      <c r="J54" s="27">
        <v>408599.91144</v>
      </c>
      <c r="K54" s="27">
        <v>1607311.16463</v>
      </c>
      <c r="L54" s="27">
        <v>712614.96277999994</v>
      </c>
      <c r="M54" s="27">
        <v>205661.74432</v>
      </c>
      <c r="N54" s="27">
        <v>64389.341339999999</v>
      </c>
      <c r="O54" s="27">
        <v>22963.602200000001</v>
      </c>
      <c r="P54" s="27">
        <v>10827.7058</v>
      </c>
      <c r="Q54" s="27">
        <v>1068961.07654</v>
      </c>
      <c r="R54" s="27">
        <v>3306.3910000000001</v>
      </c>
      <c r="S54" s="27">
        <v>848.95568000000003</v>
      </c>
      <c r="T54" s="27">
        <v>868.40202999999997</v>
      </c>
      <c r="U54" s="27">
        <v>10088.970450000001</v>
      </c>
      <c r="V54" s="27">
        <v>6325.2635700000001</v>
      </c>
      <c r="W54" s="27">
        <v>314259.70223</v>
      </c>
      <c r="X54" s="27">
        <v>0</v>
      </c>
      <c r="Y54" s="27">
        <v>5346613.8336100001</v>
      </c>
      <c r="Z54" s="27">
        <v>3256955.4529300001</v>
      </c>
    </row>
    <row r="55" spans="1:26">
      <c r="A55" s="13">
        <v>36</v>
      </c>
      <c r="B55" s="47">
        <v>3</v>
      </c>
      <c r="C55" s="18" t="s">
        <v>77</v>
      </c>
      <c r="D55" s="27">
        <v>410601.70228000003</v>
      </c>
      <c r="E55" s="27">
        <v>11888.374400000001</v>
      </c>
      <c r="F55" s="27">
        <v>4700926.4614800001</v>
      </c>
      <c r="G55" s="27">
        <v>374827.69962999999</v>
      </c>
      <c r="H55" s="27">
        <v>55257.262600000002</v>
      </c>
      <c r="I55" s="27">
        <v>51264.460509999997</v>
      </c>
      <c r="J55" s="27">
        <v>8171.4630500000003</v>
      </c>
      <c r="K55" s="27">
        <v>4326098.7618500004</v>
      </c>
      <c r="L55" s="27">
        <v>1092929.1706099999</v>
      </c>
      <c r="M55" s="27">
        <v>235212.61106</v>
      </c>
      <c r="N55" s="27">
        <v>64321.352910000001</v>
      </c>
      <c r="O55" s="27">
        <v>0</v>
      </c>
      <c r="P55" s="27">
        <v>0</v>
      </c>
      <c r="Q55" s="27">
        <v>94306.733229999998</v>
      </c>
      <c r="R55" s="27">
        <v>0</v>
      </c>
      <c r="S55" s="27">
        <v>0</v>
      </c>
      <c r="T55" s="27">
        <v>836.45979999999997</v>
      </c>
      <c r="U55" s="27">
        <v>71548.399290000001</v>
      </c>
      <c r="V55" s="27">
        <v>27904.08727</v>
      </c>
      <c r="W55" s="27">
        <v>164530.18771999999</v>
      </c>
      <c r="X55" s="27">
        <v>0</v>
      </c>
      <c r="Y55" s="27">
        <v>5470654.0310699996</v>
      </c>
      <c r="Z55" s="27">
        <v>1420889.43514</v>
      </c>
    </row>
    <row r="56" spans="1:26">
      <c r="A56" s="13">
        <v>37</v>
      </c>
      <c r="B56" s="47">
        <v>4</v>
      </c>
      <c r="C56" s="18" t="s">
        <v>67</v>
      </c>
      <c r="D56" s="27">
        <v>713965.38522000005</v>
      </c>
      <c r="E56" s="27">
        <v>713964.23809999996</v>
      </c>
      <c r="F56" s="27">
        <v>3305561.2179800002</v>
      </c>
      <c r="G56" s="27">
        <v>1373463.8605899999</v>
      </c>
      <c r="H56" s="27">
        <v>395493.50465000002</v>
      </c>
      <c r="I56" s="27">
        <v>1092054.0542299999</v>
      </c>
      <c r="J56" s="27">
        <v>362360.72206</v>
      </c>
      <c r="K56" s="27">
        <v>1932097.35739</v>
      </c>
      <c r="L56" s="27">
        <v>593853.84540999995</v>
      </c>
      <c r="M56" s="27">
        <v>413336.59961999999</v>
      </c>
      <c r="N56" s="27">
        <v>109241.26369000001</v>
      </c>
      <c r="O56" s="27">
        <v>0</v>
      </c>
      <c r="P56" s="27">
        <v>0</v>
      </c>
      <c r="Q56" s="27">
        <v>21766.72654</v>
      </c>
      <c r="R56" s="27">
        <v>0.11906</v>
      </c>
      <c r="S56" s="27">
        <v>3458.1393499999999</v>
      </c>
      <c r="T56" s="27">
        <v>2879.2931699999999</v>
      </c>
      <c r="U56" s="27">
        <v>57360.332459999998</v>
      </c>
      <c r="V56" s="27">
        <v>18093.504290000001</v>
      </c>
      <c r="W56" s="27">
        <v>422071.53419999999</v>
      </c>
      <c r="X56" s="27">
        <v>0</v>
      </c>
      <c r="Y56" s="27">
        <v>4545156.2522700001</v>
      </c>
      <c r="Z56" s="27">
        <v>2166157.5994199999</v>
      </c>
    </row>
    <row r="57" spans="1:26">
      <c r="A57" s="13">
        <v>38</v>
      </c>
      <c r="B57" s="47">
        <v>5</v>
      </c>
      <c r="C57" s="52" t="s">
        <v>80</v>
      </c>
      <c r="D57" s="27">
        <v>531578.85175999999</v>
      </c>
      <c r="E57" s="27">
        <v>531576.85175999999</v>
      </c>
      <c r="F57" s="27">
        <v>3885798.7587600001</v>
      </c>
      <c r="G57" s="27">
        <v>1855440.52981</v>
      </c>
      <c r="H57" s="27">
        <v>955801.77833999996</v>
      </c>
      <c r="I57" s="27">
        <v>733198.37575000001</v>
      </c>
      <c r="J57" s="27">
        <v>57073.511169999998</v>
      </c>
      <c r="K57" s="27">
        <v>2030358.2289499999</v>
      </c>
      <c r="L57" s="27">
        <v>1475396.10292</v>
      </c>
      <c r="M57" s="27">
        <v>224913.81346999999</v>
      </c>
      <c r="N57" s="27">
        <v>74938.4709</v>
      </c>
      <c r="O57" s="27">
        <v>0</v>
      </c>
      <c r="P57" s="27">
        <v>0</v>
      </c>
      <c r="Q57" s="27">
        <v>0</v>
      </c>
      <c r="R57" s="27">
        <v>0</v>
      </c>
      <c r="S57" s="27">
        <v>4011.57303</v>
      </c>
      <c r="T57" s="27">
        <v>3558.79313</v>
      </c>
      <c r="U57" s="27">
        <v>45723.8773</v>
      </c>
      <c r="V57" s="27">
        <v>9649.7583500000001</v>
      </c>
      <c r="W57" s="27">
        <v>118477.16884</v>
      </c>
      <c r="X57" s="27">
        <v>0</v>
      </c>
      <c r="Y57" s="27">
        <v>4598798.7811700003</v>
      </c>
      <c r="Z57" s="27">
        <v>3115806.7742599999</v>
      </c>
    </row>
    <row r="58" spans="1:26">
      <c r="A58" s="13">
        <v>39</v>
      </c>
      <c r="B58" s="47">
        <v>6</v>
      </c>
      <c r="C58" s="18" t="s">
        <v>71</v>
      </c>
      <c r="D58" s="27">
        <v>335851.12579999998</v>
      </c>
      <c r="E58" s="27">
        <v>0</v>
      </c>
      <c r="F58" s="27">
        <v>3580047.4972999999</v>
      </c>
      <c r="G58" s="27">
        <v>2432612.4921499998</v>
      </c>
      <c r="H58" s="27">
        <v>1523479.0536799999</v>
      </c>
      <c r="I58" s="27">
        <v>351852.37942999997</v>
      </c>
      <c r="J58" s="27">
        <v>231381.77129</v>
      </c>
      <c r="K58" s="27">
        <v>1147435.0051500001</v>
      </c>
      <c r="L58" s="27">
        <v>416614.38130000001</v>
      </c>
      <c r="M58" s="27">
        <v>221646.20073000001</v>
      </c>
      <c r="N58" s="27">
        <v>130696.43176000001</v>
      </c>
      <c r="O58" s="27">
        <v>0</v>
      </c>
      <c r="P58" s="27">
        <v>0</v>
      </c>
      <c r="Q58" s="27">
        <v>2532.9852799999999</v>
      </c>
      <c r="R58" s="27">
        <v>5157.7666200000003</v>
      </c>
      <c r="S58" s="27">
        <v>728.46271000000002</v>
      </c>
      <c r="T58" s="27">
        <v>2025.78872</v>
      </c>
      <c r="U58" s="27">
        <v>7062.4663799999998</v>
      </c>
      <c r="V58" s="27">
        <v>7224.5315899999996</v>
      </c>
      <c r="W58" s="27">
        <v>255077.883</v>
      </c>
      <c r="X58" s="27">
        <v>0</v>
      </c>
      <c r="Y58" s="27">
        <v>4195708.5073999995</v>
      </c>
      <c r="Z58" s="27">
        <v>2124350.16182</v>
      </c>
    </row>
    <row r="59" spans="1:26">
      <c r="A59" s="13">
        <v>40</v>
      </c>
      <c r="B59" s="47">
        <v>7</v>
      </c>
      <c r="C59" s="18" t="s">
        <v>72</v>
      </c>
      <c r="D59" s="27">
        <v>576928.18078000005</v>
      </c>
      <c r="E59" s="27">
        <v>21837.861519999999</v>
      </c>
      <c r="F59" s="27">
        <v>3231249.59613</v>
      </c>
      <c r="G59" s="27">
        <v>1576592.3854</v>
      </c>
      <c r="H59" s="27">
        <v>412680.38105999999</v>
      </c>
      <c r="I59" s="27">
        <v>639912.05568999995</v>
      </c>
      <c r="J59" s="27">
        <v>103977.69538</v>
      </c>
      <c r="K59" s="27">
        <v>1654657.2107299999</v>
      </c>
      <c r="L59" s="27">
        <v>741455.31212000002</v>
      </c>
      <c r="M59" s="27">
        <v>196347.06718000001</v>
      </c>
      <c r="N59" s="27">
        <v>97643.192230000001</v>
      </c>
      <c r="O59" s="27">
        <v>0</v>
      </c>
      <c r="P59" s="27">
        <v>0</v>
      </c>
      <c r="Q59" s="27">
        <v>0</v>
      </c>
      <c r="R59" s="27">
        <v>0</v>
      </c>
      <c r="S59" s="27">
        <v>462.94369</v>
      </c>
      <c r="T59" s="27">
        <v>3310.2284</v>
      </c>
      <c r="U59" s="27">
        <v>140880.17999</v>
      </c>
      <c r="V59" s="27">
        <v>9130.4118999999992</v>
      </c>
      <c r="W59" s="27">
        <v>376497.49845999997</v>
      </c>
      <c r="X59" s="27">
        <v>0</v>
      </c>
      <c r="Y59" s="27">
        <v>4338459.0393500002</v>
      </c>
      <c r="Z59" s="27">
        <v>1554703.5163799999</v>
      </c>
    </row>
    <row r="60" spans="1:26">
      <c r="A60" s="13">
        <v>41</v>
      </c>
      <c r="B60" s="47">
        <v>8</v>
      </c>
      <c r="C60" s="18" t="s">
        <v>51</v>
      </c>
      <c r="D60" s="27">
        <v>169733.74754000001</v>
      </c>
      <c r="E60" s="27">
        <v>119714.26615</v>
      </c>
      <c r="F60" s="27">
        <v>2870934.3611400002</v>
      </c>
      <c r="G60" s="27">
        <v>738462.23760999995</v>
      </c>
      <c r="H60" s="27">
        <v>113983.62535</v>
      </c>
      <c r="I60" s="27">
        <v>472531.50400999998</v>
      </c>
      <c r="J60" s="27">
        <v>68704.54307</v>
      </c>
      <c r="K60" s="27">
        <v>2132472.12353</v>
      </c>
      <c r="L60" s="27">
        <v>898110.61896999995</v>
      </c>
      <c r="M60" s="27">
        <v>1102425.00266</v>
      </c>
      <c r="N60" s="27">
        <v>418315.97294000001</v>
      </c>
      <c r="O60" s="27">
        <v>1.05548</v>
      </c>
      <c r="P60" s="27">
        <v>0</v>
      </c>
      <c r="Q60" s="27">
        <v>0</v>
      </c>
      <c r="R60" s="27">
        <v>0</v>
      </c>
      <c r="S60" s="27">
        <v>4400.2006199999996</v>
      </c>
      <c r="T60" s="27">
        <v>2713.2081499999999</v>
      </c>
      <c r="U60" s="27">
        <v>95348.951260000002</v>
      </c>
      <c r="V60" s="27">
        <v>62375.941299999999</v>
      </c>
      <c r="W60" s="27">
        <v>168252.58317999999</v>
      </c>
      <c r="X60" s="27">
        <v>0</v>
      </c>
      <c r="Y60" s="27">
        <v>3373760.0486699999</v>
      </c>
      <c r="Z60" s="27">
        <v>1332559.3791799999</v>
      </c>
    </row>
    <row r="61" spans="1:26">
      <c r="A61" s="13">
        <v>42</v>
      </c>
      <c r="B61" s="47">
        <v>9</v>
      </c>
      <c r="C61" s="18" t="s">
        <v>74</v>
      </c>
      <c r="D61" s="27">
        <v>612466.58005999995</v>
      </c>
      <c r="E61" s="27">
        <v>320194.95967000001</v>
      </c>
      <c r="F61" s="27">
        <v>3090531.8058799999</v>
      </c>
      <c r="G61" s="27">
        <v>1038173.1128999999</v>
      </c>
      <c r="H61" s="27">
        <v>17838.462149999999</v>
      </c>
      <c r="I61" s="27">
        <v>249961.50102</v>
      </c>
      <c r="J61" s="27">
        <v>16871.22464</v>
      </c>
      <c r="K61" s="27">
        <v>2052358.6929800001</v>
      </c>
      <c r="L61" s="27">
        <v>952912.39957000001</v>
      </c>
      <c r="M61" s="27">
        <v>300215.48548999999</v>
      </c>
      <c r="N61" s="27">
        <v>147797.9639</v>
      </c>
      <c r="O61" s="27">
        <v>0</v>
      </c>
      <c r="P61" s="27">
        <v>0</v>
      </c>
      <c r="Q61" s="27">
        <v>50878.992380000003</v>
      </c>
      <c r="R61" s="27">
        <v>0</v>
      </c>
      <c r="S61" s="27">
        <v>68.622060000000005</v>
      </c>
      <c r="T61" s="27">
        <v>5.4557399999999996</v>
      </c>
      <c r="U61" s="27">
        <v>6510.12842</v>
      </c>
      <c r="V61" s="27">
        <v>10599.421249999999</v>
      </c>
      <c r="W61" s="27">
        <v>56042.465759999999</v>
      </c>
      <c r="X61" s="27">
        <v>0</v>
      </c>
      <c r="Y61" s="27">
        <v>3827103.4715499999</v>
      </c>
      <c r="Z61" s="27">
        <v>1291793.8565700001</v>
      </c>
    </row>
    <row r="62" spans="1:26">
      <c r="A62" s="13">
        <v>43</v>
      </c>
      <c r="B62" s="47">
        <v>10</v>
      </c>
      <c r="C62" s="18" t="s">
        <v>191</v>
      </c>
      <c r="D62" s="27">
        <v>997158.55700000003</v>
      </c>
      <c r="E62" s="27">
        <v>550926.45637000003</v>
      </c>
      <c r="F62" s="27">
        <v>2690219.5806200001</v>
      </c>
      <c r="G62" s="27">
        <v>539041.03101999999</v>
      </c>
      <c r="H62" s="27">
        <v>5233.0345500000003</v>
      </c>
      <c r="I62" s="27">
        <v>120586.52486</v>
      </c>
      <c r="J62" s="27">
        <v>4923.2884299999996</v>
      </c>
      <c r="K62" s="27">
        <v>2151178.5496</v>
      </c>
      <c r="L62" s="27">
        <v>1009668.23091</v>
      </c>
      <c r="M62" s="27">
        <v>393841.97667</v>
      </c>
      <c r="N62" s="27">
        <v>189159.57894000001</v>
      </c>
      <c r="O62" s="27">
        <v>27441.272779999999</v>
      </c>
      <c r="P62" s="27">
        <v>22457.43476</v>
      </c>
      <c r="Q62" s="27">
        <v>0</v>
      </c>
      <c r="R62" s="27">
        <v>0</v>
      </c>
      <c r="S62" s="27">
        <v>418.03</v>
      </c>
      <c r="T62" s="27">
        <v>268.6259</v>
      </c>
      <c r="U62" s="27">
        <v>13369.13207</v>
      </c>
      <c r="V62" s="27">
        <v>11901.6752</v>
      </c>
      <c r="W62" s="27">
        <v>214180.16258</v>
      </c>
      <c r="X62" s="27">
        <v>0</v>
      </c>
      <c r="Y62" s="27">
        <v>3954957.0361500001</v>
      </c>
      <c r="Z62" s="27">
        <v>1683478.5541300001</v>
      </c>
    </row>
    <row r="63" spans="1:26">
      <c r="A63" s="13">
        <v>44</v>
      </c>
      <c r="B63" s="47">
        <v>11</v>
      </c>
      <c r="C63" s="18" t="s">
        <v>127</v>
      </c>
      <c r="D63" s="27">
        <v>431853.87067999999</v>
      </c>
      <c r="E63" s="27">
        <v>15446.38874</v>
      </c>
      <c r="F63" s="27">
        <v>3300419.9525799998</v>
      </c>
      <c r="G63" s="27">
        <v>1582724.41017</v>
      </c>
      <c r="H63" s="27">
        <v>197553.88910999999</v>
      </c>
      <c r="I63" s="27">
        <v>405888.57429000002</v>
      </c>
      <c r="J63" s="27">
        <v>33256.33915</v>
      </c>
      <c r="K63" s="27">
        <v>1717695.54241</v>
      </c>
      <c r="L63" s="27">
        <v>1191894.52085</v>
      </c>
      <c r="M63" s="27">
        <v>95688.912890000007</v>
      </c>
      <c r="N63" s="27">
        <v>59625.31998</v>
      </c>
      <c r="O63" s="27">
        <v>2.7499799999999999</v>
      </c>
      <c r="P63" s="27">
        <v>0</v>
      </c>
      <c r="Q63" s="27">
        <v>0</v>
      </c>
      <c r="R63" s="27">
        <v>0</v>
      </c>
      <c r="S63" s="27">
        <v>0</v>
      </c>
      <c r="T63" s="27">
        <v>633.60328000000004</v>
      </c>
      <c r="U63" s="27">
        <v>1279.5884799999999</v>
      </c>
      <c r="V63" s="27">
        <v>7836.7776400000002</v>
      </c>
      <c r="W63" s="27">
        <v>202128.83447999999</v>
      </c>
      <c r="X63" s="27">
        <v>0</v>
      </c>
      <c r="Y63" s="27">
        <v>3944155.3771199998</v>
      </c>
      <c r="Z63" s="27">
        <v>1405051.7728299999</v>
      </c>
    </row>
    <row r="64" spans="1:26">
      <c r="A64" s="13">
        <v>45</v>
      </c>
      <c r="B64" s="47">
        <v>12</v>
      </c>
      <c r="C64" s="19" t="s">
        <v>84</v>
      </c>
      <c r="D64" s="27">
        <v>448370.9338</v>
      </c>
      <c r="E64" s="27">
        <v>26852.480009999999</v>
      </c>
      <c r="F64" s="27">
        <v>2511836.44416</v>
      </c>
      <c r="G64" s="27">
        <v>2450625.7340299999</v>
      </c>
      <c r="H64" s="27">
        <v>55529.749510000001</v>
      </c>
      <c r="I64" s="27">
        <v>25570.908159999999</v>
      </c>
      <c r="J64" s="27">
        <v>1190.9599000000001</v>
      </c>
      <c r="K64" s="27">
        <v>61210.710129999999</v>
      </c>
      <c r="L64" s="27">
        <v>41924.250379999998</v>
      </c>
      <c r="M64" s="27">
        <v>21550.060099999999</v>
      </c>
      <c r="N64" s="27">
        <v>9868.7633299999998</v>
      </c>
      <c r="O64" s="27">
        <v>0</v>
      </c>
      <c r="P64" s="27">
        <v>0</v>
      </c>
      <c r="Q64" s="27">
        <v>0</v>
      </c>
      <c r="R64" s="27">
        <v>4281.3971799999999</v>
      </c>
      <c r="S64" s="27">
        <v>0</v>
      </c>
      <c r="T64" s="27">
        <v>41608.535219999998</v>
      </c>
      <c r="U64" s="27">
        <v>13961.713739999999</v>
      </c>
      <c r="V64" s="27">
        <v>3022.1134900000002</v>
      </c>
      <c r="W64" s="27">
        <v>494142.9791</v>
      </c>
      <c r="X64" s="27">
        <v>0</v>
      </c>
      <c r="Y64" s="27">
        <v>3517224.1166900001</v>
      </c>
      <c r="Z64" s="27">
        <v>625834.22658000002</v>
      </c>
    </row>
    <row r="65" spans="1:26">
      <c r="A65" s="13">
        <v>46</v>
      </c>
      <c r="B65" s="47">
        <v>13</v>
      </c>
      <c r="C65" s="18" t="s">
        <v>75</v>
      </c>
      <c r="D65" s="27">
        <v>526330.49170000001</v>
      </c>
      <c r="E65" s="27">
        <v>353910.58653999999</v>
      </c>
      <c r="F65" s="27">
        <v>2730664.8109800001</v>
      </c>
      <c r="G65" s="27">
        <v>2243718.4877499999</v>
      </c>
      <c r="H65" s="27">
        <v>93509.632020000005</v>
      </c>
      <c r="I65" s="27">
        <v>1789382.74939</v>
      </c>
      <c r="J65" s="27">
        <v>51423.007960000003</v>
      </c>
      <c r="K65" s="27">
        <v>486946.32322999998</v>
      </c>
      <c r="L65" s="27">
        <v>328150.83733000001</v>
      </c>
      <c r="M65" s="27">
        <v>138840.80867</v>
      </c>
      <c r="N65" s="27">
        <v>92145.947589999996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48.110979999999998</v>
      </c>
      <c r="U65" s="27">
        <v>487.76855999999998</v>
      </c>
      <c r="V65" s="27">
        <v>6373.4482200001403</v>
      </c>
      <c r="W65" s="27">
        <v>86598.089040000006</v>
      </c>
      <c r="X65" s="27">
        <v>0</v>
      </c>
      <c r="Y65" s="27">
        <v>3350502.71948</v>
      </c>
      <c r="Z65" s="27">
        <v>2917008.83286</v>
      </c>
    </row>
    <row r="66" spans="1:26">
      <c r="A66" s="13">
        <v>47</v>
      </c>
      <c r="B66" s="47">
        <v>14</v>
      </c>
      <c r="C66" s="18" t="s">
        <v>147</v>
      </c>
      <c r="D66" s="27">
        <v>471677.71617999999</v>
      </c>
      <c r="E66" s="27">
        <v>104692.98401</v>
      </c>
      <c r="F66" s="27">
        <v>2393703.8708600001</v>
      </c>
      <c r="G66" s="27">
        <v>613316.96178000001</v>
      </c>
      <c r="H66" s="27">
        <v>340627.68083999999</v>
      </c>
      <c r="I66" s="27">
        <v>280733.44780999998</v>
      </c>
      <c r="J66" s="27">
        <v>41333.443509999997</v>
      </c>
      <c r="K66" s="27">
        <v>1780386.9090799999</v>
      </c>
      <c r="L66" s="27">
        <v>895952.75309999997</v>
      </c>
      <c r="M66" s="27">
        <v>357299.61708</v>
      </c>
      <c r="N66" s="27">
        <v>187126.4381</v>
      </c>
      <c r="O66" s="27">
        <v>0</v>
      </c>
      <c r="P66" s="27">
        <v>0</v>
      </c>
      <c r="Q66" s="27">
        <v>0</v>
      </c>
      <c r="R66" s="27">
        <v>0</v>
      </c>
      <c r="S66" s="27">
        <v>4344.5536499999998</v>
      </c>
      <c r="T66" s="27">
        <v>147.75306</v>
      </c>
      <c r="U66" s="27">
        <v>46572.678180000003</v>
      </c>
      <c r="V66" s="27">
        <v>28940.156330000002</v>
      </c>
      <c r="W66" s="27">
        <v>0</v>
      </c>
      <c r="X66" s="27">
        <v>0</v>
      </c>
      <c r="Y66" s="27">
        <v>2945386.7282599998</v>
      </c>
      <c r="Z66" s="27">
        <v>1391552.9907199999</v>
      </c>
    </row>
    <row r="67" spans="1:26">
      <c r="A67" s="13">
        <v>48</v>
      </c>
      <c r="B67" s="47">
        <v>15</v>
      </c>
      <c r="C67" s="18" t="s">
        <v>65</v>
      </c>
      <c r="D67" s="27">
        <v>638882.22134000005</v>
      </c>
      <c r="E67" s="27">
        <v>117718.09855</v>
      </c>
      <c r="F67" s="27">
        <v>2179932.0872999998</v>
      </c>
      <c r="G67" s="27">
        <v>650357.02162999997</v>
      </c>
      <c r="H67" s="27">
        <v>238686.87654999999</v>
      </c>
      <c r="I67" s="27">
        <v>97705.921860000002</v>
      </c>
      <c r="J67" s="27">
        <v>15673.36285</v>
      </c>
      <c r="K67" s="27">
        <v>1529575.0656699999</v>
      </c>
      <c r="L67" s="27">
        <v>671048.22566999996</v>
      </c>
      <c r="M67" s="27">
        <v>95223.173590000006</v>
      </c>
      <c r="N67" s="27">
        <v>29511.579849999998</v>
      </c>
      <c r="O67" s="27">
        <v>2006.8335999999999</v>
      </c>
      <c r="P67" s="27">
        <v>0</v>
      </c>
      <c r="Q67" s="27">
        <v>5934.0294800000001</v>
      </c>
      <c r="R67" s="27">
        <v>0</v>
      </c>
      <c r="S67" s="27">
        <v>1903.71704</v>
      </c>
      <c r="T67" s="27">
        <v>399.03395</v>
      </c>
      <c r="U67" s="27">
        <v>7046.5147999999999</v>
      </c>
      <c r="V67" s="27">
        <v>9590.8221200000007</v>
      </c>
      <c r="W67" s="27">
        <v>0</v>
      </c>
      <c r="X67" s="27">
        <v>0</v>
      </c>
      <c r="Y67" s="27">
        <v>2845695.2596300002</v>
      </c>
      <c r="Z67" s="27">
        <v>1036932.01909</v>
      </c>
    </row>
    <row r="68" spans="1:26">
      <c r="A68" s="13">
        <v>49</v>
      </c>
      <c r="B68" s="47">
        <v>16</v>
      </c>
      <c r="C68" s="52" t="s">
        <v>62</v>
      </c>
      <c r="D68" s="27">
        <v>2073841.0983</v>
      </c>
      <c r="E68" s="27">
        <v>1545499.0058500001</v>
      </c>
      <c r="F68" s="27">
        <v>659296.69947999995</v>
      </c>
      <c r="G68" s="27">
        <v>33016.408349999998</v>
      </c>
      <c r="H68" s="27">
        <v>10193.60996</v>
      </c>
      <c r="I68" s="27">
        <v>25256.886439999998</v>
      </c>
      <c r="J68" s="27">
        <v>10193.60996</v>
      </c>
      <c r="K68" s="27">
        <v>626280.29113000003</v>
      </c>
      <c r="L68" s="27">
        <v>457576.30985000002</v>
      </c>
      <c r="M68" s="27">
        <v>65693.381030000004</v>
      </c>
      <c r="N68" s="27">
        <v>45589.033470000002</v>
      </c>
      <c r="O68" s="27">
        <v>0</v>
      </c>
      <c r="P68" s="27">
        <v>0</v>
      </c>
      <c r="Q68" s="27">
        <v>0</v>
      </c>
      <c r="R68" s="27">
        <v>0</v>
      </c>
      <c r="S68" s="27">
        <v>26756.807339999999</v>
      </c>
      <c r="T68" s="27">
        <v>80.319760000000002</v>
      </c>
      <c r="U68" s="27">
        <v>58039.57127</v>
      </c>
      <c r="V68" s="27">
        <v>2672.7701200000001</v>
      </c>
      <c r="W68" s="27">
        <v>0</v>
      </c>
      <c r="X68" s="27">
        <v>0</v>
      </c>
      <c r="Y68" s="27">
        <v>2820687.26627</v>
      </c>
      <c r="Z68" s="27">
        <v>2036930.25508</v>
      </c>
    </row>
    <row r="69" spans="1:26">
      <c r="A69" s="13">
        <v>50</v>
      </c>
      <c r="B69" s="47">
        <v>17</v>
      </c>
      <c r="C69" s="18" t="s">
        <v>106</v>
      </c>
      <c r="D69" s="27">
        <v>696265.52021999995</v>
      </c>
      <c r="E69" s="27">
        <v>59398.72307</v>
      </c>
      <c r="F69" s="27">
        <v>1949788.8868100001</v>
      </c>
      <c r="G69" s="27">
        <v>979573.22594999999</v>
      </c>
      <c r="H69" s="27">
        <v>304495.17534000002</v>
      </c>
      <c r="I69" s="27">
        <v>333172.53379000002</v>
      </c>
      <c r="J69" s="27">
        <v>25647.759890000001</v>
      </c>
      <c r="K69" s="27">
        <v>970215.66085999995</v>
      </c>
      <c r="L69" s="27">
        <v>512313.16722</v>
      </c>
      <c r="M69" s="27">
        <v>115709.53478</v>
      </c>
      <c r="N69" s="27">
        <v>54056.1158</v>
      </c>
      <c r="O69" s="27">
        <v>0</v>
      </c>
      <c r="P69" s="27">
        <v>0</v>
      </c>
      <c r="Q69" s="27">
        <v>23646.691999999999</v>
      </c>
      <c r="R69" s="27">
        <v>0</v>
      </c>
      <c r="S69" s="27">
        <v>0</v>
      </c>
      <c r="T69" s="27">
        <v>14.484590000000001</v>
      </c>
      <c r="U69" s="27">
        <v>47809.652269999999</v>
      </c>
      <c r="V69" s="27">
        <v>58469.313880000002</v>
      </c>
      <c r="W69" s="27">
        <v>215516.73063000001</v>
      </c>
      <c r="X69" s="27">
        <v>0</v>
      </c>
      <c r="Y69" s="27">
        <v>2991511.2804</v>
      </c>
      <c r="Z69" s="27">
        <v>1130553.8352300001</v>
      </c>
    </row>
    <row r="70" spans="1:26">
      <c r="A70" s="13">
        <v>51</v>
      </c>
      <c r="B70" s="47">
        <v>18</v>
      </c>
      <c r="C70" s="52" t="s">
        <v>79</v>
      </c>
      <c r="D70" s="27">
        <v>825793.00291000004</v>
      </c>
      <c r="E70" s="27">
        <v>135995.3854</v>
      </c>
      <c r="F70" s="27">
        <v>1375817.12723</v>
      </c>
      <c r="G70" s="27">
        <v>953021.08745999995</v>
      </c>
      <c r="H70" s="27">
        <v>267828.53829</v>
      </c>
      <c r="I70" s="27">
        <v>522077.58912999998</v>
      </c>
      <c r="J70" s="27">
        <v>30898.418389999999</v>
      </c>
      <c r="K70" s="27">
        <v>422796.03976999997</v>
      </c>
      <c r="L70" s="27">
        <v>122969.89808</v>
      </c>
      <c r="M70" s="27">
        <v>131510.9828</v>
      </c>
      <c r="N70" s="27">
        <v>62264.864750000001</v>
      </c>
      <c r="O70" s="27">
        <v>321775.14750999998</v>
      </c>
      <c r="P70" s="27">
        <v>0</v>
      </c>
      <c r="Q70" s="27">
        <v>0</v>
      </c>
      <c r="R70" s="27">
        <v>0</v>
      </c>
      <c r="S70" s="27">
        <v>82.289900000000003</v>
      </c>
      <c r="T70" s="27">
        <v>4318.7759599999999</v>
      </c>
      <c r="U70" s="27">
        <v>5256.5145599999996</v>
      </c>
      <c r="V70" s="27">
        <v>1702.04748</v>
      </c>
      <c r="W70" s="27">
        <v>221853.42465999999</v>
      </c>
      <c r="X70" s="27">
        <v>0</v>
      </c>
      <c r="Y70" s="27">
        <v>2756598.3302099998</v>
      </c>
      <c r="Z70" s="27">
        <v>526842.70007999998</v>
      </c>
    </row>
    <row r="71" spans="1:26">
      <c r="A71" s="13">
        <v>52</v>
      </c>
      <c r="B71" s="47">
        <v>19</v>
      </c>
      <c r="C71" s="18" t="s">
        <v>161</v>
      </c>
      <c r="D71" s="27">
        <v>865915.34080999997</v>
      </c>
      <c r="E71" s="27">
        <v>865720.22733999998</v>
      </c>
      <c r="F71" s="27">
        <v>1235640.9962500001</v>
      </c>
      <c r="G71" s="27">
        <v>56538.140979999996</v>
      </c>
      <c r="H71" s="27">
        <v>1797.96928</v>
      </c>
      <c r="I71" s="27">
        <v>17530.517690000001</v>
      </c>
      <c r="J71" s="27">
        <v>1797.96928</v>
      </c>
      <c r="K71" s="27">
        <v>1179102.8552699999</v>
      </c>
      <c r="L71" s="27">
        <v>85620.848379999996</v>
      </c>
      <c r="M71" s="27">
        <v>126515.69286</v>
      </c>
      <c r="N71" s="27">
        <v>14977.599689999999</v>
      </c>
      <c r="O71" s="27">
        <v>104559.73049</v>
      </c>
      <c r="P71" s="27">
        <v>0</v>
      </c>
      <c r="Q71" s="27">
        <v>0</v>
      </c>
      <c r="R71" s="27">
        <v>1879.10454</v>
      </c>
      <c r="S71" s="27">
        <v>0</v>
      </c>
      <c r="T71" s="27">
        <v>0</v>
      </c>
      <c r="U71" s="27">
        <v>21087.802439999999</v>
      </c>
      <c r="V71" s="27">
        <v>16943.1211</v>
      </c>
      <c r="W71" s="27">
        <v>263225.56452999997</v>
      </c>
      <c r="X71" s="27">
        <v>0</v>
      </c>
      <c r="Y71" s="27">
        <v>2509251.66016</v>
      </c>
      <c r="Z71" s="27">
        <v>1025996.38404</v>
      </c>
    </row>
    <row r="72" spans="1:26">
      <c r="A72" s="13">
        <v>53</v>
      </c>
      <c r="B72" s="47">
        <v>20</v>
      </c>
      <c r="C72" s="18" t="s">
        <v>78</v>
      </c>
      <c r="D72" s="27">
        <v>308575.56666000001</v>
      </c>
      <c r="E72" s="27">
        <v>0</v>
      </c>
      <c r="F72" s="27">
        <v>1920138.5637399999</v>
      </c>
      <c r="G72" s="27">
        <v>194655.64918000001</v>
      </c>
      <c r="H72" s="27">
        <v>5280.26343</v>
      </c>
      <c r="I72" s="27">
        <v>72545.293260000006</v>
      </c>
      <c r="J72" s="27">
        <v>4765.69985</v>
      </c>
      <c r="K72" s="27">
        <v>1725482.9145599999</v>
      </c>
      <c r="L72" s="27">
        <v>847003.19516999996</v>
      </c>
      <c r="M72" s="27">
        <v>499551.68673000002</v>
      </c>
      <c r="N72" s="27">
        <v>267922.43771999999</v>
      </c>
      <c r="O72" s="27">
        <v>5186.42713</v>
      </c>
      <c r="P72" s="27">
        <v>0</v>
      </c>
      <c r="Q72" s="27">
        <v>0</v>
      </c>
      <c r="R72" s="27">
        <v>11.603999999999999</v>
      </c>
      <c r="S72" s="27">
        <v>0</v>
      </c>
      <c r="T72" s="27">
        <v>417.10604000000001</v>
      </c>
      <c r="U72" s="27">
        <v>118414.73265000001</v>
      </c>
      <c r="V72" s="27">
        <v>7615.4057199999997</v>
      </c>
      <c r="W72" s="27">
        <v>75698.630130000005</v>
      </c>
      <c r="X72" s="27">
        <v>0</v>
      </c>
      <c r="Y72" s="27">
        <v>2436058.0360699999</v>
      </c>
      <c r="Z72" s="27">
        <v>955986.37959999999</v>
      </c>
    </row>
    <row r="73" spans="1:26">
      <c r="A73" s="13">
        <v>54</v>
      </c>
      <c r="B73" s="47">
        <v>21</v>
      </c>
      <c r="C73" s="18" t="s">
        <v>97</v>
      </c>
      <c r="D73" s="27">
        <v>739737.05133000005</v>
      </c>
      <c r="E73" s="27">
        <v>135603.58815</v>
      </c>
      <c r="F73" s="27">
        <v>1305438.7118800001</v>
      </c>
      <c r="G73" s="27">
        <v>638539.68851000001</v>
      </c>
      <c r="H73" s="27">
        <v>17913.469420000001</v>
      </c>
      <c r="I73" s="27">
        <v>422482.00056999997</v>
      </c>
      <c r="J73" s="27">
        <v>13312.485849999999</v>
      </c>
      <c r="K73" s="27">
        <v>666899.02336999995</v>
      </c>
      <c r="L73" s="27">
        <v>410182.83344999998</v>
      </c>
      <c r="M73" s="27">
        <v>40536.719400000002</v>
      </c>
      <c r="N73" s="27">
        <v>11908.09359</v>
      </c>
      <c r="O73" s="27">
        <v>36556.418660000003</v>
      </c>
      <c r="P73" s="27">
        <v>36556.307910000003</v>
      </c>
      <c r="Q73" s="27">
        <v>0</v>
      </c>
      <c r="R73" s="27">
        <v>0.35725000000000001</v>
      </c>
      <c r="S73" s="27">
        <v>8908.5927200000006</v>
      </c>
      <c r="T73" s="27">
        <v>69.784210000000002</v>
      </c>
      <c r="U73" s="27">
        <v>4724.7926699999998</v>
      </c>
      <c r="V73" s="27">
        <v>3117.7271300000002</v>
      </c>
      <c r="W73" s="27">
        <v>193208.16734000001</v>
      </c>
      <c r="X73" s="27">
        <v>0</v>
      </c>
      <c r="Y73" s="27">
        <v>2291761.6031900002</v>
      </c>
      <c r="Z73" s="27">
        <v>737374.47037999996</v>
      </c>
    </row>
    <row r="74" spans="1:26">
      <c r="A74" s="13">
        <v>55</v>
      </c>
      <c r="B74" s="47">
        <v>22</v>
      </c>
      <c r="C74" s="19" t="s">
        <v>82</v>
      </c>
      <c r="D74" s="27">
        <v>281907.96455999999</v>
      </c>
      <c r="E74" s="27">
        <v>96904.156740000006</v>
      </c>
      <c r="F74" s="27">
        <v>1566967.7012</v>
      </c>
      <c r="G74" s="27">
        <v>509725.61187000002</v>
      </c>
      <c r="H74" s="27">
        <v>24340.529009999998</v>
      </c>
      <c r="I74" s="27">
        <v>357922.77953</v>
      </c>
      <c r="J74" s="27">
        <v>8044.9322199999997</v>
      </c>
      <c r="K74" s="27">
        <v>1057242.0893300001</v>
      </c>
      <c r="L74" s="27">
        <v>539788.06515000004</v>
      </c>
      <c r="M74" s="27">
        <v>124566.15493999999</v>
      </c>
      <c r="N74" s="27">
        <v>40369.558349999999</v>
      </c>
      <c r="O74" s="27">
        <v>21324.48761</v>
      </c>
      <c r="P74" s="27">
        <v>1250.7666899999999</v>
      </c>
      <c r="Q74" s="27">
        <v>75000</v>
      </c>
      <c r="R74" s="27">
        <v>0</v>
      </c>
      <c r="S74" s="27">
        <v>0</v>
      </c>
      <c r="T74" s="27">
        <v>39.737850000000002</v>
      </c>
      <c r="U74" s="27">
        <v>4367.7293</v>
      </c>
      <c r="V74" s="27">
        <v>5688.7303000000002</v>
      </c>
      <c r="W74" s="27">
        <v>138755.46841</v>
      </c>
      <c r="X74" s="27">
        <v>0</v>
      </c>
      <c r="Y74" s="27">
        <v>2094051.81923</v>
      </c>
      <c r="Z74" s="27">
        <v>762667.61499999999</v>
      </c>
    </row>
    <row r="75" spans="1:26">
      <c r="A75" s="17"/>
      <c r="B75" s="49"/>
      <c r="C75" s="51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3.5">
      <c r="A76" s="17"/>
      <c r="B76" s="49"/>
      <c r="C76" s="53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>
      <c r="A77" s="13"/>
      <c r="B77" s="47"/>
      <c r="C77" s="18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>
      <c r="A78" s="13"/>
      <c r="B78" s="47"/>
      <c r="C78" s="51" t="s">
        <v>203</v>
      </c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>
      <c r="A79" s="13">
        <v>56</v>
      </c>
      <c r="B79" s="47">
        <v>1</v>
      </c>
      <c r="C79" s="18" t="s">
        <v>149</v>
      </c>
      <c r="D79" s="27">
        <v>559540.58544000005</v>
      </c>
      <c r="E79" s="27">
        <v>414377.27211000002</v>
      </c>
      <c r="F79" s="27">
        <v>2383180.2834700001</v>
      </c>
      <c r="G79" s="27">
        <v>1307262.45432</v>
      </c>
      <c r="H79" s="27">
        <v>164105.31485</v>
      </c>
      <c r="I79" s="27">
        <v>221078.4639</v>
      </c>
      <c r="J79" s="27">
        <v>35268.220780000003</v>
      </c>
      <c r="K79" s="27">
        <v>1075917.8291499999</v>
      </c>
      <c r="L79" s="27">
        <v>916163.07831999997</v>
      </c>
      <c r="M79" s="27">
        <v>70488.860950000002</v>
      </c>
      <c r="N79" s="27">
        <v>35461.149440000001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41.924280000000003</v>
      </c>
      <c r="U79" s="27">
        <v>7506.7875400000003</v>
      </c>
      <c r="V79" s="27">
        <v>5963.6209200000003</v>
      </c>
      <c r="W79" s="27">
        <v>0</v>
      </c>
      <c r="X79" s="27">
        <v>0</v>
      </c>
      <c r="Y79" s="27">
        <v>2956233.2016500002</v>
      </c>
      <c r="Z79" s="27">
        <v>1500732.3036499999</v>
      </c>
    </row>
    <row r="80" spans="1:26">
      <c r="A80" s="13">
        <v>57</v>
      </c>
      <c r="B80" s="47">
        <v>2</v>
      </c>
      <c r="C80" s="18" t="s">
        <v>150</v>
      </c>
      <c r="D80" s="27">
        <v>399648.25452000002</v>
      </c>
      <c r="E80" s="27">
        <v>399648.25452000002</v>
      </c>
      <c r="F80" s="27">
        <v>2379165.0839300002</v>
      </c>
      <c r="G80" s="27">
        <v>993248.04179000005</v>
      </c>
      <c r="H80" s="27">
        <v>211108.53153000001</v>
      </c>
      <c r="I80" s="27">
        <v>662608.67137999996</v>
      </c>
      <c r="J80" s="27">
        <v>97205.792159999997</v>
      </c>
      <c r="K80" s="27">
        <v>1385917.04214</v>
      </c>
      <c r="L80" s="27">
        <v>1120059.0420200001</v>
      </c>
      <c r="M80" s="27">
        <v>421122.26209999999</v>
      </c>
      <c r="N80" s="27">
        <v>302360.27191000001</v>
      </c>
      <c r="O80" s="27">
        <v>0</v>
      </c>
      <c r="P80" s="27">
        <v>0</v>
      </c>
      <c r="Q80" s="27">
        <v>61188.843500000003</v>
      </c>
      <c r="R80" s="27">
        <v>0</v>
      </c>
      <c r="S80" s="27">
        <v>0</v>
      </c>
      <c r="T80" s="27">
        <v>1346.4944499999999</v>
      </c>
      <c r="U80" s="27">
        <v>185647.65422999999</v>
      </c>
      <c r="V80" s="27">
        <v>13083.371810000001</v>
      </c>
      <c r="W80" s="27">
        <v>23773.12081</v>
      </c>
      <c r="X80" s="27">
        <v>0</v>
      </c>
      <c r="Y80" s="27">
        <v>3063852.8232499999</v>
      </c>
      <c r="Z80" s="27">
        <v>1907179.0088800001</v>
      </c>
    </row>
    <row r="81" spans="1:26">
      <c r="A81" s="13">
        <v>58</v>
      </c>
      <c r="B81" s="47">
        <v>3</v>
      </c>
      <c r="C81" s="18" t="s">
        <v>159</v>
      </c>
      <c r="D81" s="27">
        <v>844383.60644</v>
      </c>
      <c r="E81" s="27">
        <v>843958.94458999997</v>
      </c>
      <c r="F81" s="27">
        <v>1572109.51138</v>
      </c>
      <c r="G81" s="27">
        <v>739413.95418</v>
      </c>
      <c r="H81" s="27">
        <v>155075.34281999999</v>
      </c>
      <c r="I81" s="27">
        <v>205647.86451000001</v>
      </c>
      <c r="J81" s="27">
        <v>44834.051160000003</v>
      </c>
      <c r="K81" s="27">
        <v>832695.55720000004</v>
      </c>
      <c r="L81" s="27">
        <v>507750.85622000002</v>
      </c>
      <c r="M81" s="27">
        <v>110605.0833</v>
      </c>
      <c r="N81" s="27">
        <v>70926.054799999998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1341.95427</v>
      </c>
      <c r="U81" s="27">
        <v>102197.04381</v>
      </c>
      <c r="V81" s="27">
        <v>4519.7048199999999</v>
      </c>
      <c r="W81" s="27">
        <v>326977.05599999998</v>
      </c>
      <c r="X81" s="27">
        <v>0</v>
      </c>
      <c r="Y81" s="27">
        <v>2851528.8767200001</v>
      </c>
      <c r="Z81" s="27">
        <v>1833855.69936</v>
      </c>
    </row>
    <row r="82" spans="1:26">
      <c r="A82" s="13">
        <v>59</v>
      </c>
      <c r="B82" s="47">
        <v>4</v>
      </c>
      <c r="C82" s="18" t="s">
        <v>145</v>
      </c>
      <c r="D82" s="27">
        <v>0</v>
      </c>
      <c r="E82" s="27">
        <v>0</v>
      </c>
      <c r="F82" s="27">
        <v>2498892.3725700001</v>
      </c>
      <c r="G82" s="27">
        <v>706542.92085999995</v>
      </c>
      <c r="H82" s="27">
        <v>154364.76616999999</v>
      </c>
      <c r="I82" s="27">
        <v>628732.54766000004</v>
      </c>
      <c r="J82" s="27">
        <v>134294.93171</v>
      </c>
      <c r="K82" s="27">
        <v>1792349.4517099999</v>
      </c>
      <c r="L82" s="27">
        <v>825864.23002999998</v>
      </c>
      <c r="M82" s="27">
        <v>700082.02309000003</v>
      </c>
      <c r="N82" s="27">
        <v>437844.22639999999</v>
      </c>
      <c r="O82" s="27">
        <v>21034.454549999999</v>
      </c>
      <c r="P82" s="27">
        <v>0</v>
      </c>
      <c r="Q82" s="27">
        <v>263906.89217000001</v>
      </c>
      <c r="R82" s="27">
        <v>213.21872999999999</v>
      </c>
      <c r="S82" s="27">
        <v>0</v>
      </c>
      <c r="T82" s="27">
        <v>518.32534999999996</v>
      </c>
      <c r="U82" s="27">
        <v>28564.330450000001</v>
      </c>
      <c r="V82" s="27">
        <v>9788.3950199999999</v>
      </c>
      <c r="W82" s="27">
        <v>80081.596279999998</v>
      </c>
      <c r="X82" s="27">
        <v>0</v>
      </c>
      <c r="Y82" s="27">
        <v>2902999.5851199999</v>
      </c>
      <c r="Z82" s="27">
        <v>1319417.2976299999</v>
      </c>
    </row>
    <row r="83" spans="1:26">
      <c r="A83" s="13">
        <v>60</v>
      </c>
      <c r="B83" s="47">
        <v>5</v>
      </c>
      <c r="C83" s="18" t="s">
        <v>96</v>
      </c>
      <c r="D83" s="27">
        <v>188344.84328</v>
      </c>
      <c r="E83" s="27">
        <v>0.70940000000000003</v>
      </c>
      <c r="F83" s="27">
        <v>2305358.3434600001</v>
      </c>
      <c r="G83" s="27">
        <v>854735.92466000002</v>
      </c>
      <c r="H83" s="27">
        <v>330088.16091999999</v>
      </c>
      <c r="I83" s="27">
        <v>397443.49901000003</v>
      </c>
      <c r="J83" s="27">
        <v>40987.111299999997</v>
      </c>
      <c r="K83" s="27">
        <v>1450622.4188000001</v>
      </c>
      <c r="L83" s="27">
        <v>1072174.1084799999</v>
      </c>
      <c r="M83" s="27">
        <v>133196.50054000001</v>
      </c>
      <c r="N83" s="27">
        <v>95003.863079999996</v>
      </c>
      <c r="O83" s="27">
        <v>116884.01682999999</v>
      </c>
      <c r="P83" s="27">
        <v>0</v>
      </c>
      <c r="Q83" s="27">
        <v>119090.57064999999</v>
      </c>
      <c r="R83" s="27">
        <v>2926</v>
      </c>
      <c r="S83" s="27">
        <v>0</v>
      </c>
      <c r="T83" s="27">
        <v>0</v>
      </c>
      <c r="U83" s="27">
        <v>15841.49935</v>
      </c>
      <c r="V83" s="27">
        <v>8418.5675300000003</v>
      </c>
      <c r="W83" s="27">
        <v>55226.027399999999</v>
      </c>
      <c r="X83" s="27">
        <v>0</v>
      </c>
      <c r="Y83" s="27">
        <v>2812089.8684999999</v>
      </c>
      <c r="Z83" s="27">
        <v>1534643.8504699999</v>
      </c>
    </row>
    <row r="84" spans="1:26">
      <c r="A84" s="13">
        <v>61</v>
      </c>
      <c r="B84" s="47">
        <v>6</v>
      </c>
      <c r="C84" s="18" t="s">
        <v>73</v>
      </c>
      <c r="D84" s="27">
        <v>863016.49205999996</v>
      </c>
      <c r="E84" s="27">
        <v>863016.49205999996</v>
      </c>
      <c r="F84" s="27">
        <v>1219985.3618600001</v>
      </c>
      <c r="G84" s="27">
        <v>261467.93885999999</v>
      </c>
      <c r="H84" s="27">
        <v>60658.654949999996</v>
      </c>
      <c r="I84" s="27">
        <v>200402.28753999999</v>
      </c>
      <c r="J84" s="27">
        <v>53470.812579999998</v>
      </c>
      <c r="K84" s="27">
        <v>958517.42299999995</v>
      </c>
      <c r="L84" s="27">
        <v>484434.22407</v>
      </c>
      <c r="M84" s="27">
        <v>280299.65548000002</v>
      </c>
      <c r="N84" s="27">
        <v>168415.65147000001</v>
      </c>
      <c r="O84" s="27">
        <v>0</v>
      </c>
      <c r="P84" s="27">
        <v>0</v>
      </c>
      <c r="Q84" s="27">
        <v>4587.9188100000001</v>
      </c>
      <c r="R84" s="27">
        <v>0</v>
      </c>
      <c r="S84" s="27">
        <v>0</v>
      </c>
      <c r="T84" s="27">
        <v>260.59823</v>
      </c>
      <c r="U84" s="27">
        <v>4829.8506100000004</v>
      </c>
      <c r="V84" s="27">
        <v>26278.865040000001</v>
      </c>
      <c r="W84" s="27">
        <v>634856.21554</v>
      </c>
      <c r="X84" s="27">
        <v>0</v>
      </c>
      <c r="Y84" s="27">
        <v>2753815.3021499999</v>
      </c>
      <c r="Z84" s="27">
        <v>2044183.2915099999</v>
      </c>
    </row>
    <row r="85" spans="1:26">
      <c r="A85" s="13">
        <v>62</v>
      </c>
      <c r="B85" s="47">
        <v>7</v>
      </c>
      <c r="C85" s="18" t="s">
        <v>158</v>
      </c>
      <c r="D85" s="27">
        <v>144561.08574000001</v>
      </c>
      <c r="E85" s="27">
        <v>6.1081700000000003</v>
      </c>
      <c r="F85" s="27">
        <v>2350652.1818900001</v>
      </c>
      <c r="G85" s="27">
        <v>1326055.2737499999</v>
      </c>
      <c r="H85" s="27">
        <v>682638.58400000003</v>
      </c>
      <c r="I85" s="27">
        <v>345964.45821000001</v>
      </c>
      <c r="J85" s="27">
        <v>54166.852879999999</v>
      </c>
      <c r="K85" s="27">
        <v>1024596.90814</v>
      </c>
      <c r="L85" s="27">
        <v>741117.83326999994</v>
      </c>
      <c r="M85" s="27">
        <v>48547.36361</v>
      </c>
      <c r="N85" s="27">
        <v>22212.287260000001</v>
      </c>
      <c r="O85" s="27">
        <v>0</v>
      </c>
      <c r="P85" s="27">
        <v>0</v>
      </c>
      <c r="Q85" s="27">
        <v>83438.394409999994</v>
      </c>
      <c r="R85" s="27">
        <v>0</v>
      </c>
      <c r="S85" s="27">
        <v>0</v>
      </c>
      <c r="T85" s="27">
        <v>12019.288790000001</v>
      </c>
      <c r="U85" s="27">
        <v>24140.20278</v>
      </c>
      <c r="V85" s="27">
        <v>3555.7475899999999</v>
      </c>
      <c r="W85" s="27">
        <v>0</v>
      </c>
      <c r="X85" s="27">
        <v>0</v>
      </c>
      <c r="Y85" s="27">
        <v>2618366.9012000002</v>
      </c>
      <c r="Z85" s="27">
        <v>1507084.0174400001</v>
      </c>
    </row>
    <row r="86" spans="1:26">
      <c r="A86" s="13">
        <v>63</v>
      </c>
      <c r="B86" s="47">
        <v>8</v>
      </c>
      <c r="C86" s="18" t="s">
        <v>90</v>
      </c>
      <c r="D86" s="27">
        <v>1346914.6122999999</v>
      </c>
      <c r="E86" s="27">
        <v>667277.32226000004</v>
      </c>
      <c r="F86" s="27">
        <v>830385.83889999997</v>
      </c>
      <c r="G86" s="27">
        <v>785378.64963999996</v>
      </c>
      <c r="H86" s="27">
        <v>725909.77567999996</v>
      </c>
      <c r="I86" s="27">
        <v>40670.732029999999</v>
      </c>
      <c r="J86" s="27">
        <v>8548.7319100000004</v>
      </c>
      <c r="K86" s="27">
        <v>45007.189259999999</v>
      </c>
      <c r="L86" s="27">
        <v>22351.730439999999</v>
      </c>
      <c r="M86" s="27">
        <v>24780.094099999998</v>
      </c>
      <c r="N86" s="27">
        <v>13257.74172</v>
      </c>
      <c r="O86" s="27">
        <v>0</v>
      </c>
      <c r="P86" s="27">
        <v>0</v>
      </c>
      <c r="Q86" s="27">
        <v>0</v>
      </c>
      <c r="R86" s="27">
        <v>0</v>
      </c>
      <c r="S86" s="27">
        <v>21059.146239999998</v>
      </c>
      <c r="T86" s="27">
        <v>53.561079999999997</v>
      </c>
      <c r="U86" s="27">
        <v>1622.59736</v>
      </c>
      <c r="V86" s="27">
        <v>13563.062910000001</v>
      </c>
      <c r="W86" s="27">
        <v>0</v>
      </c>
      <c r="X86" s="27">
        <v>0</v>
      </c>
      <c r="Y86" s="27">
        <v>2213598.8187899999</v>
      </c>
      <c r="Z86" s="27">
        <v>1416168.48505</v>
      </c>
    </row>
    <row r="87" spans="1:26">
      <c r="A87" s="13">
        <v>64</v>
      </c>
      <c r="B87" s="47">
        <v>9</v>
      </c>
      <c r="C87" s="18" t="s">
        <v>112</v>
      </c>
      <c r="D87" s="27">
        <v>177348.60566</v>
      </c>
      <c r="E87" s="27">
        <v>145963.81662</v>
      </c>
      <c r="F87" s="27">
        <v>2124350.5723199998</v>
      </c>
      <c r="G87" s="27">
        <v>439733.54849999998</v>
      </c>
      <c r="H87" s="27">
        <v>44949.161339999999</v>
      </c>
      <c r="I87" s="27">
        <v>111477.95972</v>
      </c>
      <c r="J87" s="27">
        <v>28918.84101</v>
      </c>
      <c r="K87" s="27">
        <v>1684617.02382</v>
      </c>
      <c r="L87" s="27">
        <v>401797.82866</v>
      </c>
      <c r="M87" s="27">
        <v>89089.291450000004</v>
      </c>
      <c r="N87" s="27">
        <v>20281.24365</v>
      </c>
      <c r="O87" s="27">
        <v>65350.581080000004</v>
      </c>
      <c r="P87" s="27">
        <v>0</v>
      </c>
      <c r="Q87" s="27">
        <v>1802.45436</v>
      </c>
      <c r="R87" s="27">
        <v>3826.00047</v>
      </c>
      <c r="S87" s="27">
        <v>2319.9218099999998</v>
      </c>
      <c r="T87" s="27">
        <v>33.192909999999998</v>
      </c>
      <c r="U87" s="27">
        <v>32303.12557</v>
      </c>
      <c r="V87" s="27">
        <v>5592.9980599999999</v>
      </c>
      <c r="W87" s="27">
        <v>72500.529469999994</v>
      </c>
      <c r="X87" s="27">
        <v>0</v>
      </c>
      <c r="Y87" s="27">
        <v>2485427.98171</v>
      </c>
      <c r="Z87" s="27">
        <v>668593.81599000003</v>
      </c>
    </row>
    <row r="88" spans="1:26">
      <c r="A88" s="13">
        <v>65</v>
      </c>
      <c r="B88" s="47">
        <v>10</v>
      </c>
      <c r="C88" s="18" t="s">
        <v>68</v>
      </c>
      <c r="D88" s="27">
        <v>405241.87764999998</v>
      </c>
      <c r="E88" s="27">
        <v>222821.98194</v>
      </c>
      <c r="F88" s="27">
        <v>1474071.8924400001</v>
      </c>
      <c r="G88" s="27">
        <v>407328.22860999999</v>
      </c>
      <c r="H88" s="27">
        <v>225338.65969</v>
      </c>
      <c r="I88" s="27">
        <v>160568.93728000001</v>
      </c>
      <c r="J88" s="27">
        <v>36642.095350000003</v>
      </c>
      <c r="K88" s="27">
        <v>1066743.66383</v>
      </c>
      <c r="L88" s="27">
        <v>498191.44205999997</v>
      </c>
      <c r="M88" s="27">
        <v>215334.81226999999</v>
      </c>
      <c r="N88" s="27">
        <v>45416.691500000001</v>
      </c>
      <c r="O88" s="27">
        <v>0</v>
      </c>
      <c r="P88" s="27">
        <v>0</v>
      </c>
      <c r="Q88" s="27">
        <v>6165.7452899999998</v>
      </c>
      <c r="R88" s="27">
        <v>1100.5672199999999</v>
      </c>
      <c r="S88" s="27">
        <v>7755.30656</v>
      </c>
      <c r="T88" s="27">
        <v>799.88729000000001</v>
      </c>
      <c r="U88" s="27">
        <v>31386.995490000001</v>
      </c>
      <c r="V88" s="27">
        <v>9964.3411799999994</v>
      </c>
      <c r="W88" s="27">
        <v>0</v>
      </c>
      <c r="X88" s="27">
        <v>0</v>
      </c>
      <c r="Y88" s="27">
        <v>1936486.6131200001</v>
      </c>
      <c r="Z88" s="27">
        <v>957509.87138999999</v>
      </c>
    </row>
    <row r="89" spans="1:26">
      <c r="A89" s="13">
        <v>66</v>
      </c>
      <c r="B89" s="47">
        <v>11</v>
      </c>
      <c r="C89" s="18" t="s">
        <v>139</v>
      </c>
      <c r="D89" s="27">
        <v>216425.73938000001</v>
      </c>
      <c r="E89" s="27">
        <v>174115.98069999999</v>
      </c>
      <c r="F89" s="27">
        <v>2029298.8080800001</v>
      </c>
      <c r="G89" s="27">
        <v>862792.02916999999</v>
      </c>
      <c r="H89" s="27">
        <v>9931.9592799999991</v>
      </c>
      <c r="I89" s="27">
        <v>416940.80725000001</v>
      </c>
      <c r="J89" s="27">
        <v>7477.3765999999996</v>
      </c>
      <c r="K89" s="27">
        <v>1166506.7789100001</v>
      </c>
      <c r="L89" s="27">
        <v>548843.74474999995</v>
      </c>
      <c r="M89" s="27">
        <v>175068.47852999999</v>
      </c>
      <c r="N89" s="27">
        <v>28845.598040000001</v>
      </c>
      <c r="O89" s="27">
        <v>0</v>
      </c>
      <c r="P89" s="27">
        <v>0</v>
      </c>
      <c r="Q89" s="27">
        <v>16151.574280000001</v>
      </c>
      <c r="R89" s="27">
        <v>0</v>
      </c>
      <c r="S89" s="27">
        <v>0</v>
      </c>
      <c r="T89" s="27">
        <v>187.27271999999999</v>
      </c>
      <c r="U89" s="27">
        <v>17069.544430000002</v>
      </c>
      <c r="V89" s="27">
        <v>4354.63688</v>
      </c>
      <c r="W89" s="27">
        <v>41000</v>
      </c>
      <c r="X89" s="27">
        <v>0</v>
      </c>
      <c r="Y89" s="27">
        <v>2324487.57577</v>
      </c>
      <c r="Z89" s="27">
        <v>750030.64887000003</v>
      </c>
    </row>
    <row r="90" spans="1:26">
      <c r="A90" s="13">
        <v>67</v>
      </c>
      <c r="B90" s="47">
        <v>12</v>
      </c>
      <c r="C90" s="18" t="s">
        <v>156</v>
      </c>
      <c r="D90" s="27">
        <v>413502.03928999999</v>
      </c>
      <c r="E90" s="27">
        <v>8056.0238099999997</v>
      </c>
      <c r="F90" s="27">
        <v>1706545.6857499999</v>
      </c>
      <c r="G90" s="27">
        <v>660791.53692999994</v>
      </c>
      <c r="H90" s="27">
        <v>255182.07008</v>
      </c>
      <c r="I90" s="27">
        <v>267500.97830999998</v>
      </c>
      <c r="J90" s="27">
        <v>99076.464699999997</v>
      </c>
      <c r="K90" s="27">
        <v>1045754.14882</v>
      </c>
      <c r="L90" s="27">
        <v>849776.80003000004</v>
      </c>
      <c r="M90" s="27">
        <v>138255.75242999999</v>
      </c>
      <c r="N90" s="27">
        <v>112672.67319</v>
      </c>
      <c r="O90" s="27">
        <v>5613.3332600000003</v>
      </c>
      <c r="P90" s="27">
        <v>4224.1825900000003</v>
      </c>
      <c r="Q90" s="27">
        <v>11000</v>
      </c>
      <c r="R90" s="27">
        <v>0</v>
      </c>
      <c r="S90" s="27">
        <v>1217.9369200000001</v>
      </c>
      <c r="T90" s="27">
        <v>1.38524</v>
      </c>
      <c r="U90" s="27">
        <v>2438.54088</v>
      </c>
      <c r="V90" s="27">
        <v>3343.8789900000002</v>
      </c>
      <c r="W90" s="27">
        <v>70950.81495</v>
      </c>
      <c r="X90" s="27">
        <v>0</v>
      </c>
      <c r="Y90" s="27">
        <v>2214613.61528</v>
      </c>
      <c r="Z90" s="27">
        <v>1134903.7480299999</v>
      </c>
    </row>
    <row r="91" spans="1:26">
      <c r="A91" s="13">
        <v>68</v>
      </c>
      <c r="B91" s="47">
        <v>13</v>
      </c>
      <c r="C91" s="18" t="s">
        <v>117</v>
      </c>
      <c r="D91" s="27">
        <v>192056.01993000001</v>
      </c>
      <c r="E91" s="27">
        <v>0</v>
      </c>
      <c r="F91" s="27">
        <v>1653195.87078</v>
      </c>
      <c r="G91" s="27">
        <v>670528.42119999998</v>
      </c>
      <c r="H91" s="27">
        <v>19.286010000000001</v>
      </c>
      <c r="I91" s="27">
        <v>147753.74283</v>
      </c>
      <c r="J91" s="27">
        <v>19.286010000000001</v>
      </c>
      <c r="K91" s="27">
        <v>982667.44958000001</v>
      </c>
      <c r="L91" s="27">
        <v>2782.42362</v>
      </c>
      <c r="M91" s="27">
        <v>11997.240540000001</v>
      </c>
      <c r="N91" s="27">
        <v>55.431060000000002</v>
      </c>
      <c r="O91" s="27">
        <v>0</v>
      </c>
      <c r="P91" s="27">
        <v>0</v>
      </c>
      <c r="Q91" s="27">
        <v>0</v>
      </c>
      <c r="R91" s="27">
        <v>1355.18667</v>
      </c>
      <c r="S91" s="27">
        <v>6567.6700300000002</v>
      </c>
      <c r="T91" s="27">
        <v>5838.4063200000001</v>
      </c>
      <c r="U91" s="27">
        <v>174094.38446999999</v>
      </c>
      <c r="V91" s="27">
        <v>15252.110119999999</v>
      </c>
      <c r="W91" s="27">
        <v>0</v>
      </c>
      <c r="X91" s="27">
        <v>0</v>
      </c>
      <c r="Y91" s="27">
        <v>2048359.6483199999</v>
      </c>
      <c r="Z91" s="27">
        <v>2801.7096299999998</v>
      </c>
    </row>
    <row r="92" spans="1:26">
      <c r="A92" s="13">
        <v>69</v>
      </c>
      <c r="B92" s="47">
        <v>14</v>
      </c>
      <c r="C92" s="18" t="s">
        <v>164</v>
      </c>
      <c r="D92" s="27">
        <v>1113564.3496999999</v>
      </c>
      <c r="E92" s="27">
        <v>1101748.83189</v>
      </c>
      <c r="F92" s="27">
        <v>236908.31672</v>
      </c>
      <c r="G92" s="27">
        <v>214684.8695</v>
      </c>
      <c r="H92" s="27">
        <v>35351.747860000003</v>
      </c>
      <c r="I92" s="27">
        <v>98896.242670000007</v>
      </c>
      <c r="J92" s="27">
        <v>35351.747860000003</v>
      </c>
      <c r="K92" s="27">
        <v>22223.447219999998</v>
      </c>
      <c r="L92" s="27">
        <v>13404.35216</v>
      </c>
      <c r="M92" s="27">
        <v>9020.5171499999997</v>
      </c>
      <c r="N92" s="27">
        <v>5961.9153200000001</v>
      </c>
      <c r="O92" s="27">
        <v>0</v>
      </c>
      <c r="P92" s="27">
        <v>0</v>
      </c>
      <c r="Q92" s="27">
        <v>39352.491300000002</v>
      </c>
      <c r="R92" s="27">
        <v>0</v>
      </c>
      <c r="S92" s="27">
        <v>383.834</v>
      </c>
      <c r="T92" s="27">
        <v>15582.35535</v>
      </c>
      <c r="U92" s="27">
        <v>488906.57357000001</v>
      </c>
      <c r="V92" s="27">
        <v>3155.2172399999999</v>
      </c>
      <c r="W92" s="27">
        <v>0</v>
      </c>
      <c r="X92" s="27">
        <v>0</v>
      </c>
      <c r="Y92" s="27">
        <v>1897853.1378800001</v>
      </c>
      <c r="Z92" s="27">
        <v>1678022.1500899999</v>
      </c>
    </row>
    <row r="93" spans="1:26">
      <c r="A93" s="13">
        <v>70</v>
      </c>
      <c r="B93" s="47">
        <v>15</v>
      </c>
      <c r="C93" s="18" t="s">
        <v>205</v>
      </c>
      <c r="D93" s="27">
        <v>774087.46727000002</v>
      </c>
      <c r="E93" s="27">
        <v>764080.79651999997</v>
      </c>
      <c r="F93" s="27">
        <v>848682.20294999995</v>
      </c>
      <c r="G93" s="27">
        <v>318749.62154999998</v>
      </c>
      <c r="H93" s="27">
        <v>29545.01858</v>
      </c>
      <c r="I93" s="27">
        <v>184521.09950000001</v>
      </c>
      <c r="J93" s="27">
        <v>29545.01858</v>
      </c>
      <c r="K93" s="27">
        <v>529932.58140000002</v>
      </c>
      <c r="L93" s="27">
        <v>258557.16221000001</v>
      </c>
      <c r="M93" s="27">
        <v>118068.86533</v>
      </c>
      <c r="N93" s="27">
        <v>59232.487710000001</v>
      </c>
      <c r="O93" s="27">
        <v>0</v>
      </c>
      <c r="P93" s="27">
        <v>0</v>
      </c>
      <c r="Q93" s="27">
        <v>917.46159999999998</v>
      </c>
      <c r="R93" s="27">
        <v>0</v>
      </c>
      <c r="S93" s="27">
        <v>7110.27045</v>
      </c>
      <c r="T93" s="27">
        <v>19.0761</v>
      </c>
      <c r="U93" s="27">
        <v>3706.9511600000001</v>
      </c>
      <c r="V93" s="27">
        <v>7374.8489200000004</v>
      </c>
      <c r="W93" s="27">
        <v>115922.11314</v>
      </c>
      <c r="X93" s="27">
        <v>0</v>
      </c>
      <c r="Y93" s="27">
        <v>1757820.3915899999</v>
      </c>
      <c r="Z93" s="27">
        <v>1170192.7530400001</v>
      </c>
    </row>
    <row r="94" spans="1:26">
      <c r="A94" s="13">
        <v>71</v>
      </c>
      <c r="B94" s="47">
        <v>16</v>
      </c>
      <c r="C94" s="18" t="s">
        <v>69</v>
      </c>
      <c r="D94" s="27">
        <v>0</v>
      </c>
      <c r="E94" s="27">
        <v>0</v>
      </c>
      <c r="F94" s="27">
        <v>1730672.6240399999</v>
      </c>
      <c r="G94" s="27">
        <v>732625.5943</v>
      </c>
      <c r="H94" s="27">
        <v>260744.99596999999</v>
      </c>
      <c r="I94" s="27">
        <v>616930.76087999996</v>
      </c>
      <c r="J94" s="27">
        <v>203467.09596000001</v>
      </c>
      <c r="K94" s="27">
        <v>998047.02974000003</v>
      </c>
      <c r="L94" s="27">
        <v>611351.77272000001</v>
      </c>
      <c r="M94" s="27">
        <v>438977.56290999998</v>
      </c>
      <c r="N94" s="27">
        <v>258582.64592000001</v>
      </c>
      <c r="O94" s="27">
        <v>0</v>
      </c>
      <c r="P94" s="27">
        <v>0</v>
      </c>
      <c r="Q94" s="27">
        <v>0</v>
      </c>
      <c r="R94" s="27">
        <v>0</v>
      </c>
      <c r="S94" s="27">
        <v>942.48811999999998</v>
      </c>
      <c r="T94" s="27">
        <v>223.98452</v>
      </c>
      <c r="U94" s="27">
        <v>26856.61204</v>
      </c>
      <c r="V94" s="27">
        <v>7951.5867699999999</v>
      </c>
      <c r="W94" s="27">
        <v>0</v>
      </c>
      <c r="X94" s="27">
        <v>0</v>
      </c>
      <c r="Y94" s="27">
        <v>1766647.2954899999</v>
      </c>
      <c r="Z94" s="27">
        <v>892716.69111999997</v>
      </c>
    </row>
    <row r="95" spans="1:26">
      <c r="A95" s="13">
        <v>72</v>
      </c>
      <c r="B95" s="47">
        <v>17</v>
      </c>
      <c r="C95" s="18" t="s">
        <v>121</v>
      </c>
      <c r="D95" s="27">
        <v>794264.03</v>
      </c>
      <c r="E95" s="27">
        <v>0</v>
      </c>
      <c r="F95" s="27">
        <v>439662.75005999999</v>
      </c>
      <c r="G95" s="27">
        <v>59728.213029999999</v>
      </c>
      <c r="H95" s="27">
        <v>2318.5641500000002</v>
      </c>
      <c r="I95" s="27">
        <v>34568.710359999997</v>
      </c>
      <c r="J95" s="27">
        <v>2134.89723</v>
      </c>
      <c r="K95" s="27">
        <v>379934.53703000001</v>
      </c>
      <c r="L95" s="27">
        <v>126651.26407999999</v>
      </c>
      <c r="M95" s="27">
        <v>45250.482900000003</v>
      </c>
      <c r="N95" s="27">
        <v>13053.895140000001</v>
      </c>
      <c r="O95" s="27">
        <v>0</v>
      </c>
      <c r="P95" s="27">
        <v>0</v>
      </c>
      <c r="Q95" s="27">
        <v>509.02803</v>
      </c>
      <c r="R95" s="27">
        <v>0</v>
      </c>
      <c r="S95" s="27">
        <v>75267.421000000002</v>
      </c>
      <c r="T95" s="27">
        <v>17833.203000000001</v>
      </c>
      <c r="U95" s="27">
        <v>1090.8525999999999</v>
      </c>
      <c r="V95" s="27">
        <v>5118.6409199999998</v>
      </c>
      <c r="W95" s="27">
        <v>0</v>
      </c>
      <c r="X95" s="27">
        <v>0</v>
      </c>
      <c r="Y95" s="27">
        <v>1333745.92561</v>
      </c>
      <c r="Z95" s="27">
        <v>129046.50967</v>
      </c>
    </row>
    <row r="96" spans="1:26">
      <c r="A96" s="13">
        <v>73</v>
      </c>
      <c r="B96" s="47">
        <v>18</v>
      </c>
      <c r="C96" s="18" t="s">
        <v>135</v>
      </c>
      <c r="D96" s="27">
        <v>380520.30069</v>
      </c>
      <c r="E96" s="27">
        <v>218066.83671999999</v>
      </c>
      <c r="F96" s="27">
        <v>1232856.94123</v>
      </c>
      <c r="G96" s="27">
        <v>512880.58020999999</v>
      </c>
      <c r="H96" s="27">
        <v>64271.968330000003</v>
      </c>
      <c r="I96" s="27">
        <v>427341.78519999998</v>
      </c>
      <c r="J96" s="27">
        <v>38249.051339999998</v>
      </c>
      <c r="K96" s="27">
        <v>719976.36101999995</v>
      </c>
      <c r="L96" s="27">
        <v>46385.941910000001</v>
      </c>
      <c r="M96" s="27">
        <v>309608.97336</v>
      </c>
      <c r="N96" s="27">
        <v>6957.4571900000001</v>
      </c>
      <c r="O96" s="27">
        <v>0</v>
      </c>
      <c r="P96" s="27">
        <v>0</v>
      </c>
      <c r="Q96" s="27">
        <v>0</v>
      </c>
      <c r="R96" s="27">
        <v>2687.6356999999998</v>
      </c>
      <c r="S96" s="27">
        <v>5217.6189299999996</v>
      </c>
      <c r="T96" s="27">
        <v>223.04411999999999</v>
      </c>
      <c r="U96" s="27">
        <v>33058.965179999999</v>
      </c>
      <c r="V96" s="27">
        <v>11159.31523</v>
      </c>
      <c r="W96" s="27">
        <v>0</v>
      </c>
      <c r="X96" s="27">
        <v>0</v>
      </c>
      <c r="Y96" s="27">
        <v>1665723.8210799999</v>
      </c>
      <c r="Z96" s="27">
        <v>333255.27691999997</v>
      </c>
    </row>
    <row r="97" spans="1:26">
      <c r="A97" s="13">
        <v>74</v>
      </c>
      <c r="B97" s="47">
        <v>19</v>
      </c>
      <c r="C97" s="18" t="s">
        <v>111</v>
      </c>
      <c r="D97" s="27">
        <v>623280.81484000001</v>
      </c>
      <c r="E97" s="27">
        <v>547269.78472999996</v>
      </c>
      <c r="F97" s="27">
        <v>1243512.18606</v>
      </c>
      <c r="G97" s="27">
        <v>196396.94928</v>
      </c>
      <c r="H97" s="27">
        <v>35966.874459999999</v>
      </c>
      <c r="I97" s="27">
        <v>68103.444180000006</v>
      </c>
      <c r="J97" s="27">
        <v>624.78373999999997</v>
      </c>
      <c r="K97" s="27">
        <v>1047115.23678</v>
      </c>
      <c r="L97" s="27">
        <v>263140.45257999998</v>
      </c>
      <c r="M97" s="27">
        <v>117613.53759000001</v>
      </c>
      <c r="N97" s="27">
        <v>7869.9699600000004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523.06052999999997</v>
      </c>
      <c r="U97" s="27">
        <v>3665.9071100000001</v>
      </c>
      <c r="V97" s="27">
        <v>3115.0673299999999</v>
      </c>
      <c r="W97" s="27">
        <v>0</v>
      </c>
      <c r="X97" s="27">
        <v>0</v>
      </c>
      <c r="Y97" s="27">
        <v>1874097.03587</v>
      </c>
      <c r="Z97" s="27">
        <v>846566.71346</v>
      </c>
    </row>
    <row r="98" spans="1:26">
      <c r="A98" s="13">
        <v>75</v>
      </c>
      <c r="B98" s="47">
        <v>20</v>
      </c>
      <c r="C98" s="18" t="s">
        <v>128</v>
      </c>
      <c r="D98" s="27">
        <v>433488.33809999999</v>
      </c>
      <c r="E98" s="27">
        <v>30210.936269999998</v>
      </c>
      <c r="F98" s="27">
        <v>1090620.5654200001</v>
      </c>
      <c r="G98" s="27">
        <v>478809.79509000003</v>
      </c>
      <c r="H98" s="27">
        <v>261575.03474</v>
      </c>
      <c r="I98" s="27">
        <v>348096.88574</v>
      </c>
      <c r="J98" s="27">
        <v>243267.32784000001</v>
      </c>
      <c r="K98" s="27">
        <v>611810.77032999997</v>
      </c>
      <c r="L98" s="27">
        <v>364196.41265999997</v>
      </c>
      <c r="M98" s="27">
        <v>102327.41422000001</v>
      </c>
      <c r="N98" s="27">
        <v>50789.466789999999</v>
      </c>
      <c r="O98" s="27">
        <v>0</v>
      </c>
      <c r="P98" s="27">
        <v>0</v>
      </c>
      <c r="Q98" s="27">
        <v>4779.2753499999999</v>
      </c>
      <c r="R98" s="27">
        <v>342.62400000000002</v>
      </c>
      <c r="S98" s="27">
        <v>2906.12318</v>
      </c>
      <c r="T98" s="27">
        <v>18.176739999999999</v>
      </c>
      <c r="U98" s="27">
        <v>3157.0647899999999</v>
      </c>
      <c r="V98" s="27">
        <v>5353.5423199999996</v>
      </c>
      <c r="W98" s="27">
        <v>230061.58575</v>
      </c>
      <c r="X98" s="27">
        <v>0</v>
      </c>
      <c r="Y98" s="27">
        <v>1770727.29565</v>
      </c>
      <c r="Z98" s="27">
        <v>656062.23705999996</v>
      </c>
    </row>
    <row r="99" spans="1:26">
      <c r="A99" s="13">
        <v>76</v>
      </c>
      <c r="B99" s="47">
        <v>21</v>
      </c>
      <c r="C99" s="18" t="s">
        <v>88</v>
      </c>
      <c r="D99" s="27">
        <v>151360.08311000001</v>
      </c>
      <c r="E99" s="27">
        <v>91006.137799999997</v>
      </c>
      <c r="F99" s="27">
        <v>1532127.80317</v>
      </c>
      <c r="G99" s="27">
        <v>623338.95891000004</v>
      </c>
      <c r="H99" s="27">
        <v>221194.25422</v>
      </c>
      <c r="I99" s="27">
        <v>250163.06377000001</v>
      </c>
      <c r="J99" s="27">
        <v>25032.363010000001</v>
      </c>
      <c r="K99" s="27">
        <v>908788.84426000004</v>
      </c>
      <c r="L99" s="27">
        <v>372759.71557</v>
      </c>
      <c r="M99" s="27">
        <v>116504.99989000001</v>
      </c>
      <c r="N99" s="27">
        <v>28838.487140000001</v>
      </c>
      <c r="O99" s="27">
        <v>0</v>
      </c>
      <c r="P99" s="27">
        <v>0</v>
      </c>
      <c r="Q99" s="27">
        <v>31947.993030000001</v>
      </c>
      <c r="R99" s="27">
        <v>0</v>
      </c>
      <c r="S99" s="27">
        <v>1507.308</v>
      </c>
      <c r="T99" s="27">
        <v>733.15896999999995</v>
      </c>
      <c r="U99" s="27">
        <v>8270.8688299999994</v>
      </c>
      <c r="V99" s="27">
        <v>8252.5009100000007</v>
      </c>
      <c r="W99" s="27">
        <v>0</v>
      </c>
      <c r="X99" s="27">
        <v>0</v>
      </c>
      <c r="Y99" s="27">
        <v>1734199.7160199999</v>
      </c>
      <c r="Z99" s="27">
        <v>690779.55963000003</v>
      </c>
    </row>
    <row r="100" spans="1:26">
      <c r="A100" s="13">
        <v>77</v>
      </c>
      <c r="B100" s="47">
        <v>22</v>
      </c>
      <c r="C100" s="18" t="s">
        <v>102</v>
      </c>
      <c r="D100" s="27">
        <v>60.474499999999999</v>
      </c>
      <c r="E100" s="27">
        <v>4.0089300000000003</v>
      </c>
      <c r="F100" s="27">
        <v>1756264.33843</v>
      </c>
      <c r="G100" s="27">
        <v>125533.728</v>
      </c>
      <c r="H100" s="27">
        <v>808.01801999999998</v>
      </c>
      <c r="I100" s="27">
        <v>63000.854469999998</v>
      </c>
      <c r="J100" s="27">
        <v>723.24955999999997</v>
      </c>
      <c r="K100" s="27">
        <v>1630730.6104299999</v>
      </c>
      <c r="L100" s="27">
        <v>782142.21586</v>
      </c>
      <c r="M100" s="27">
        <v>109682.20518</v>
      </c>
      <c r="N100" s="27">
        <v>21229.954280000002</v>
      </c>
      <c r="O100" s="27">
        <v>0</v>
      </c>
      <c r="P100" s="27">
        <v>0</v>
      </c>
      <c r="Q100" s="27">
        <v>0</v>
      </c>
      <c r="R100" s="27">
        <v>0</v>
      </c>
      <c r="S100" s="27">
        <v>807.90709000000004</v>
      </c>
      <c r="T100" s="27">
        <v>29.117789999999999</v>
      </c>
      <c r="U100" s="27">
        <v>24223.917379999999</v>
      </c>
      <c r="V100" s="27">
        <v>4530.8216000000002</v>
      </c>
      <c r="W100" s="27">
        <v>50342.465750000003</v>
      </c>
      <c r="X100" s="27">
        <v>0</v>
      </c>
      <c r="Y100" s="27">
        <v>1836259.0425400001</v>
      </c>
      <c r="Z100" s="27">
        <v>789143.28391</v>
      </c>
    </row>
    <row r="101" spans="1:26">
      <c r="A101" s="13">
        <v>78</v>
      </c>
      <c r="B101" s="47">
        <v>23</v>
      </c>
      <c r="C101" s="18" t="s">
        <v>173</v>
      </c>
      <c r="D101" s="27">
        <v>33043.975639999997</v>
      </c>
      <c r="E101" s="27">
        <v>27457.83149</v>
      </c>
      <c r="F101" s="27">
        <v>1744449.61772</v>
      </c>
      <c r="G101" s="27">
        <v>868806.58178000001</v>
      </c>
      <c r="H101" s="27">
        <v>619830.89101000002</v>
      </c>
      <c r="I101" s="27">
        <v>516835.47769999999</v>
      </c>
      <c r="J101" s="27">
        <v>375356.26183999999</v>
      </c>
      <c r="K101" s="27">
        <v>875643.03593999997</v>
      </c>
      <c r="L101" s="27">
        <v>579834.26951000001</v>
      </c>
      <c r="M101" s="27">
        <v>203287.09276</v>
      </c>
      <c r="N101" s="27">
        <v>89589.260970000003</v>
      </c>
      <c r="O101" s="27">
        <v>0</v>
      </c>
      <c r="P101" s="27">
        <v>0</v>
      </c>
      <c r="Q101" s="27">
        <v>0</v>
      </c>
      <c r="R101" s="27">
        <v>2076.5459999999998</v>
      </c>
      <c r="S101" s="27">
        <v>687.65625999999997</v>
      </c>
      <c r="T101" s="27">
        <v>92.853089999999995</v>
      </c>
      <c r="U101" s="27">
        <v>6347.4993000000004</v>
      </c>
      <c r="V101" s="27">
        <v>6542.6125499999998</v>
      </c>
      <c r="W101" s="27">
        <v>110305.22855</v>
      </c>
      <c r="X101" s="27">
        <v>0</v>
      </c>
      <c r="Y101" s="27">
        <v>1903545.98911</v>
      </c>
      <c r="Z101" s="27">
        <v>1338163.73343</v>
      </c>
    </row>
    <row r="102" spans="1:26">
      <c r="A102" s="13">
        <v>79</v>
      </c>
      <c r="B102" s="47">
        <v>24</v>
      </c>
      <c r="C102" s="18" t="s">
        <v>115</v>
      </c>
      <c r="D102" s="27">
        <v>439845.11797999998</v>
      </c>
      <c r="E102" s="27">
        <v>0</v>
      </c>
      <c r="F102" s="27">
        <v>1216223.50566</v>
      </c>
      <c r="G102" s="27">
        <v>276829.23718</v>
      </c>
      <c r="H102" s="27">
        <v>105850.07700999999</v>
      </c>
      <c r="I102" s="27">
        <v>104419.52696</v>
      </c>
      <c r="J102" s="27">
        <v>35419.37689</v>
      </c>
      <c r="K102" s="27">
        <v>939394.26847999997</v>
      </c>
      <c r="L102" s="27">
        <v>497628.80011000001</v>
      </c>
      <c r="M102" s="27">
        <v>126773.54644999999</v>
      </c>
      <c r="N102" s="27">
        <v>40140.467660000002</v>
      </c>
      <c r="O102" s="27">
        <v>0</v>
      </c>
      <c r="P102" s="27">
        <v>0</v>
      </c>
      <c r="Q102" s="27">
        <v>0</v>
      </c>
      <c r="R102" s="27">
        <v>0</v>
      </c>
      <c r="S102" s="27">
        <v>879.99572999999998</v>
      </c>
      <c r="T102" s="27">
        <v>3041.66131</v>
      </c>
      <c r="U102" s="27">
        <v>14280.25915</v>
      </c>
      <c r="V102" s="27">
        <v>6272.14761</v>
      </c>
      <c r="W102" s="27">
        <v>69395.263860000006</v>
      </c>
      <c r="X102" s="27">
        <v>0</v>
      </c>
      <c r="Y102" s="27">
        <v>1749937.9513000001</v>
      </c>
      <c r="Z102" s="27">
        <v>608130.82908000005</v>
      </c>
    </row>
    <row r="103" spans="1:26">
      <c r="A103" s="13">
        <v>80</v>
      </c>
      <c r="B103" s="47">
        <v>25</v>
      </c>
      <c r="C103" s="18" t="s">
        <v>123</v>
      </c>
      <c r="D103" s="27">
        <v>150223.29517</v>
      </c>
      <c r="E103" s="27">
        <v>42.645339999999997</v>
      </c>
      <c r="F103" s="27">
        <v>1077989.6746199999</v>
      </c>
      <c r="G103" s="27">
        <v>334790.78252000001</v>
      </c>
      <c r="H103" s="27">
        <v>110446.96747</v>
      </c>
      <c r="I103" s="27">
        <v>142048.49987999999</v>
      </c>
      <c r="J103" s="27">
        <v>15549.56387</v>
      </c>
      <c r="K103" s="27">
        <v>743198.89210000006</v>
      </c>
      <c r="L103" s="27">
        <v>471396.08059000003</v>
      </c>
      <c r="M103" s="27">
        <v>62830.0798</v>
      </c>
      <c r="N103" s="27">
        <v>30427.052810000001</v>
      </c>
      <c r="O103" s="27">
        <v>0</v>
      </c>
      <c r="P103" s="27">
        <v>0</v>
      </c>
      <c r="Q103" s="27">
        <v>0</v>
      </c>
      <c r="R103" s="27">
        <v>0</v>
      </c>
      <c r="S103" s="27">
        <v>5243.06387</v>
      </c>
      <c r="T103" s="27">
        <v>1020.68513</v>
      </c>
      <c r="U103" s="27">
        <v>26047.527279999998</v>
      </c>
      <c r="V103" s="27">
        <v>3943.7428300000001</v>
      </c>
      <c r="W103" s="27">
        <v>136102.01895999999</v>
      </c>
      <c r="X103" s="27">
        <v>0</v>
      </c>
      <c r="Y103" s="27">
        <v>1400570.00786</v>
      </c>
      <c r="Z103" s="27">
        <v>734184.62286</v>
      </c>
    </row>
    <row r="104" spans="1:26">
      <c r="A104" s="13">
        <v>81</v>
      </c>
      <c r="B104" s="47">
        <v>26</v>
      </c>
      <c r="C104" s="18" t="s">
        <v>129</v>
      </c>
      <c r="D104" s="27">
        <v>20.40981</v>
      </c>
      <c r="E104" s="27">
        <v>20.40981</v>
      </c>
      <c r="F104" s="27">
        <v>1371349.4665900001</v>
      </c>
      <c r="G104" s="27">
        <v>664142.88506999996</v>
      </c>
      <c r="H104" s="27">
        <v>17880.94356</v>
      </c>
      <c r="I104" s="27">
        <v>286923.69124000001</v>
      </c>
      <c r="J104" s="27">
        <v>10155.07178</v>
      </c>
      <c r="K104" s="27">
        <v>707206.58152000001</v>
      </c>
      <c r="L104" s="27">
        <v>340533.24524000002</v>
      </c>
      <c r="M104" s="27">
        <v>94665.280060000005</v>
      </c>
      <c r="N104" s="27">
        <v>34600.414870000001</v>
      </c>
      <c r="O104" s="27">
        <v>0</v>
      </c>
      <c r="P104" s="27">
        <v>0</v>
      </c>
      <c r="Q104" s="27">
        <v>23758.85628</v>
      </c>
      <c r="R104" s="27">
        <v>0</v>
      </c>
      <c r="S104" s="27">
        <v>0</v>
      </c>
      <c r="T104" s="27">
        <v>0</v>
      </c>
      <c r="U104" s="27">
        <v>1217.30548</v>
      </c>
      <c r="V104" s="27">
        <v>5706.9675200000001</v>
      </c>
      <c r="W104" s="27">
        <v>0</v>
      </c>
      <c r="X104" s="27">
        <v>0</v>
      </c>
      <c r="Y104" s="27">
        <v>1402053.0056799999</v>
      </c>
      <c r="Z104" s="27">
        <v>358610.77289000002</v>
      </c>
    </row>
    <row r="105" spans="1:26">
      <c r="A105" s="13">
        <v>82</v>
      </c>
      <c r="B105" s="47">
        <v>27</v>
      </c>
      <c r="C105" s="18" t="s">
        <v>157</v>
      </c>
      <c r="D105" s="27">
        <v>44224.213669999997</v>
      </c>
      <c r="E105" s="27">
        <v>43768.491800000003</v>
      </c>
      <c r="F105" s="27">
        <v>1411454.14185</v>
      </c>
      <c r="G105" s="27">
        <v>806484.90738999995</v>
      </c>
      <c r="H105" s="27">
        <v>199775.59933</v>
      </c>
      <c r="I105" s="27">
        <v>448698.99956000003</v>
      </c>
      <c r="J105" s="27">
        <v>80582.670899999997</v>
      </c>
      <c r="K105" s="27">
        <v>604969.23445999995</v>
      </c>
      <c r="L105" s="27">
        <v>329723.14632</v>
      </c>
      <c r="M105" s="27">
        <v>123853.83967</v>
      </c>
      <c r="N105" s="27">
        <v>50582.695209999998</v>
      </c>
      <c r="O105" s="27">
        <v>0</v>
      </c>
      <c r="P105" s="27">
        <v>0</v>
      </c>
      <c r="Q105" s="27">
        <v>5.2019900000000003</v>
      </c>
      <c r="R105" s="27">
        <v>0</v>
      </c>
      <c r="S105" s="27">
        <v>0</v>
      </c>
      <c r="T105" s="27">
        <v>354.16379999999998</v>
      </c>
      <c r="U105" s="27">
        <v>8865.5421999999999</v>
      </c>
      <c r="V105" s="27">
        <v>2960.6675700000001</v>
      </c>
      <c r="W105" s="27">
        <v>70584.328769999993</v>
      </c>
      <c r="X105" s="27">
        <v>0</v>
      </c>
      <c r="Y105" s="27">
        <v>1538448.25985</v>
      </c>
      <c r="Z105" s="27">
        <v>577267.56906000001</v>
      </c>
    </row>
    <row r="106" spans="1:26">
      <c r="A106" s="13">
        <v>83</v>
      </c>
      <c r="B106" s="47">
        <v>28</v>
      </c>
      <c r="C106" s="18" t="s">
        <v>94</v>
      </c>
      <c r="D106" s="27">
        <v>369569.97347000003</v>
      </c>
      <c r="E106" s="27">
        <v>29797.459490000001</v>
      </c>
      <c r="F106" s="27">
        <v>805324.38476000004</v>
      </c>
      <c r="G106" s="27">
        <v>133032.58580999999</v>
      </c>
      <c r="H106" s="27">
        <v>11657.94578</v>
      </c>
      <c r="I106" s="27">
        <v>52643.080909999997</v>
      </c>
      <c r="J106" s="27">
        <v>7466.2975900000001</v>
      </c>
      <c r="K106" s="27">
        <v>672291.79894999997</v>
      </c>
      <c r="L106" s="27">
        <v>277595.35795999999</v>
      </c>
      <c r="M106" s="27">
        <v>56495.980560000004</v>
      </c>
      <c r="N106" s="27">
        <v>17296.560259999998</v>
      </c>
      <c r="O106" s="27">
        <v>111390.75589</v>
      </c>
      <c r="P106" s="27">
        <v>110624.15549</v>
      </c>
      <c r="Q106" s="27">
        <v>0</v>
      </c>
      <c r="R106" s="27">
        <v>0</v>
      </c>
      <c r="S106" s="27">
        <v>121.20626</v>
      </c>
      <c r="T106" s="27">
        <v>13.999919999999999</v>
      </c>
      <c r="U106" s="27">
        <v>4369.3440899999996</v>
      </c>
      <c r="V106" s="27">
        <v>1196.92985</v>
      </c>
      <c r="W106" s="27">
        <v>110000</v>
      </c>
      <c r="X106" s="27">
        <v>0</v>
      </c>
      <c r="Y106" s="27">
        <v>1401986.59424</v>
      </c>
      <c r="Z106" s="27">
        <v>429876.51332999999</v>
      </c>
    </row>
    <row r="107" spans="1:26">
      <c r="A107" s="13">
        <v>84</v>
      </c>
      <c r="B107" s="47">
        <v>29</v>
      </c>
      <c r="C107" s="19" t="s">
        <v>171</v>
      </c>
      <c r="D107" s="27">
        <v>337029.37582999998</v>
      </c>
      <c r="E107" s="27">
        <v>181606.21828999999</v>
      </c>
      <c r="F107" s="27">
        <v>759106.08018000005</v>
      </c>
      <c r="G107" s="27">
        <v>152281.9491</v>
      </c>
      <c r="H107" s="27">
        <v>8442.1573700000008</v>
      </c>
      <c r="I107" s="27">
        <v>92037.053490000006</v>
      </c>
      <c r="J107" s="27">
        <v>4784.1752699999997</v>
      </c>
      <c r="K107" s="27">
        <v>606824.13107999996</v>
      </c>
      <c r="L107" s="27">
        <v>349744.39857000002</v>
      </c>
      <c r="M107" s="27">
        <v>164490.43455999999</v>
      </c>
      <c r="N107" s="27">
        <v>94373.661470000006</v>
      </c>
      <c r="O107" s="27">
        <v>0</v>
      </c>
      <c r="P107" s="27">
        <v>0</v>
      </c>
      <c r="Q107" s="27">
        <v>59737.312960000003</v>
      </c>
      <c r="R107" s="27">
        <v>0</v>
      </c>
      <c r="S107" s="27">
        <v>140.202</v>
      </c>
      <c r="T107" s="27">
        <v>7326.3277600000001</v>
      </c>
      <c r="U107" s="27">
        <v>54861.174789999997</v>
      </c>
      <c r="V107" s="27">
        <v>3060.59456</v>
      </c>
      <c r="W107" s="27">
        <v>60455.789839999998</v>
      </c>
      <c r="X107" s="27">
        <v>0</v>
      </c>
      <c r="Y107" s="27">
        <v>1281716.8579200001</v>
      </c>
      <c r="Z107" s="27">
        <v>607540.78966000001</v>
      </c>
    </row>
    <row r="108" spans="1:26">
      <c r="A108" s="13">
        <v>85</v>
      </c>
      <c r="B108" s="47">
        <v>30</v>
      </c>
      <c r="C108" s="18" t="s">
        <v>134</v>
      </c>
      <c r="D108" s="27">
        <v>0</v>
      </c>
      <c r="E108" s="27">
        <v>0</v>
      </c>
      <c r="F108" s="27">
        <v>1335907.3801299999</v>
      </c>
      <c r="G108" s="27">
        <v>1268720.4886</v>
      </c>
      <c r="H108" s="27">
        <v>959058.18263000005</v>
      </c>
      <c r="I108" s="27">
        <v>889975.02587000001</v>
      </c>
      <c r="J108" s="27">
        <v>775117.15107000002</v>
      </c>
      <c r="K108" s="27">
        <v>67186.891529999994</v>
      </c>
      <c r="L108" s="27">
        <v>21477.22912</v>
      </c>
      <c r="M108" s="27">
        <v>5214.9674000000005</v>
      </c>
      <c r="N108" s="27">
        <v>3508.24946</v>
      </c>
      <c r="O108" s="27">
        <v>0</v>
      </c>
      <c r="P108" s="27">
        <v>0</v>
      </c>
      <c r="Q108" s="27">
        <v>0</v>
      </c>
      <c r="R108" s="27">
        <v>321.78300000000002</v>
      </c>
      <c r="S108" s="27">
        <v>0</v>
      </c>
      <c r="T108" s="27">
        <v>0</v>
      </c>
      <c r="U108" s="27">
        <v>27.320219999999999</v>
      </c>
      <c r="V108" s="27">
        <v>2081.20874</v>
      </c>
      <c r="W108" s="27">
        <v>3498.3696399999999</v>
      </c>
      <c r="X108" s="27">
        <v>0</v>
      </c>
      <c r="Y108" s="27">
        <v>1341836.06173</v>
      </c>
      <c r="Z108" s="27">
        <v>980535.41174999997</v>
      </c>
    </row>
    <row r="109" spans="1:26">
      <c r="A109" s="13">
        <v>86</v>
      </c>
      <c r="B109" s="47">
        <v>31</v>
      </c>
      <c r="C109" s="18" t="s">
        <v>103</v>
      </c>
      <c r="D109" s="27">
        <v>550374.69683999999</v>
      </c>
      <c r="E109" s="27">
        <v>22690.5023</v>
      </c>
      <c r="F109" s="27">
        <v>688929.60664000001</v>
      </c>
      <c r="G109" s="27">
        <v>117866.46298</v>
      </c>
      <c r="H109" s="27">
        <v>27140.419279999998</v>
      </c>
      <c r="I109" s="27">
        <v>35024.195720000003</v>
      </c>
      <c r="J109" s="27">
        <v>8743.3520200000003</v>
      </c>
      <c r="K109" s="27">
        <v>571063.14365999994</v>
      </c>
      <c r="L109" s="27">
        <v>477029.84265000001</v>
      </c>
      <c r="M109" s="27">
        <v>140205.19680999999</v>
      </c>
      <c r="N109" s="27">
        <v>133263.18044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108.88070999999999</v>
      </c>
      <c r="U109" s="27">
        <v>2776.7612199999999</v>
      </c>
      <c r="V109" s="27">
        <v>2773.12862</v>
      </c>
      <c r="W109" s="27">
        <v>29096.060939999999</v>
      </c>
      <c r="X109" s="27">
        <v>0</v>
      </c>
      <c r="Y109" s="27">
        <v>1274059.13497</v>
      </c>
      <c r="Z109" s="27">
        <v>529262.49638999999</v>
      </c>
    </row>
    <row r="110" spans="1:26">
      <c r="A110" s="13">
        <v>87</v>
      </c>
      <c r="B110" s="47">
        <v>32</v>
      </c>
      <c r="C110" s="18" t="s">
        <v>152</v>
      </c>
      <c r="D110" s="27">
        <v>257939.20715999999</v>
      </c>
      <c r="E110" s="27">
        <v>0</v>
      </c>
      <c r="F110" s="27">
        <v>770354.92955</v>
      </c>
      <c r="G110" s="27">
        <v>609988.33930999995</v>
      </c>
      <c r="H110" s="27">
        <v>0</v>
      </c>
      <c r="I110" s="27">
        <v>2054.7961399999999</v>
      </c>
      <c r="J110" s="27">
        <v>0</v>
      </c>
      <c r="K110" s="27">
        <v>160366.59023999999</v>
      </c>
      <c r="L110" s="27">
        <v>11862.67721</v>
      </c>
      <c r="M110" s="27">
        <v>125347.90096</v>
      </c>
      <c r="N110" s="27">
        <v>2135.1266000000001</v>
      </c>
      <c r="O110" s="27">
        <v>0</v>
      </c>
      <c r="P110" s="27">
        <v>0</v>
      </c>
      <c r="Q110" s="27">
        <v>0</v>
      </c>
      <c r="R110" s="27">
        <v>1665.5785900000001</v>
      </c>
      <c r="S110" s="27">
        <v>0</v>
      </c>
      <c r="T110" s="27">
        <v>0</v>
      </c>
      <c r="U110" s="27">
        <v>9121.2534099999993</v>
      </c>
      <c r="V110" s="27">
        <v>10259.105809999999</v>
      </c>
      <c r="W110" s="27">
        <v>77928.453949999996</v>
      </c>
      <c r="X110" s="27">
        <v>0</v>
      </c>
      <c r="Y110" s="27">
        <v>1127268.52847</v>
      </c>
      <c r="Z110" s="27">
        <v>90091.668680000002</v>
      </c>
    </row>
    <row r="111" spans="1:26">
      <c r="A111" s="13">
        <v>88</v>
      </c>
      <c r="B111" s="47">
        <v>33</v>
      </c>
      <c r="C111" s="18" t="s">
        <v>105</v>
      </c>
      <c r="D111" s="27">
        <v>0</v>
      </c>
      <c r="E111" s="27">
        <v>0</v>
      </c>
      <c r="F111" s="27">
        <v>1070900.0095200001</v>
      </c>
      <c r="G111" s="27">
        <v>493250.45370000001</v>
      </c>
      <c r="H111" s="27">
        <v>30342.896550000001</v>
      </c>
      <c r="I111" s="27">
        <v>272933.90905000002</v>
      </c>
      <c r="J111" s="27">
        <v>30342.896550000001</v>
      </c>
      <c r="K111" s="27">
        <v>577649.55582000001</v>
      </c>
      <c r="L111" s="27">
        <v>65299.403469999997</v>
      </c>
      <c r="M111" s="27">
        <v>189265.37124000001</v>
      </c>
      <c r="N111" s="27">
        <v>11715.8179</v>
      </c>
      <c r="O111" s="27">
        <v>0</v>
      </c>
      <c r="P111" s="27">
        <v>0</v>
      </c>
      <c r="Q111" s="27">
        <v>0</v>
      </c>
      <c r="R111" s="27">
        <v>2602.66473</v>
      </c>
      <c r="S111" s="27">
        <v>18850.283289999999</v>
      </c>
      <c r="T111" s="27">
        <v>0</v>
      </c>
      <c r="U111" s="27">
        <v>3408.7521000000002</v>
      </c>
      <c r="V111" s="27">
        <v>2186.4980300000002</v>
      </c>
      <c r="W111" s="27">
        <v>10039.17808</v>
      </c>
      <c r="X111" s="27">
        <v>0</v>
      </c>
      <c r="Y111" s="27">
        <v>1107987.3857499999</v>
      </c>
      <c r="Z111" s="27">
        <v>96022.375580000007</v>
      </c>
    </row>
    <row r="112" spans="1:26">
      <c r="A112" s="13">
        <v>89</v>
      </c>
      <c r="B112" s="47">
        <v>34</v>
      </c>
      <c r="C112" s="19" t="s">
        <v>193</v>
      </c>
      <c r="D112" s="27">
        <v>9012.8219200000003</v>
      </c>
      <c r="E112" s="27">
        <v>0</v>
      </c>
      <c r="F112" s="27">
        <v>697416.15445000003</v>
      </c>
      <c r="G112" s="27">
        <v>381978.73329</v>
      </c>
      <c r="H112" s="27">
        <v>900.62073999999996</v>
      </c>
      <c r="I112" s="27">
        <v>62618.18535</v>
      </c>
      <c r="J112" s="27">
        <v>474.48829000000001</v>
      </c>
      <c r="K112" s="27">
        <v>315437.42116000003</v>
      </c>
      <c r="L112" s="27">
        <v>76635.718089999995</v>
      </c>
      <c r="M112" s="27">
        <v>58657.174420000003</v>
      </c>
      <c r="N112" s="27">
        <v>16883.730599999999</v>
      </c>
      <c r="O112" s="27">
        <v>23730.12081</v>
      </c>
      <c r="P112" s="27">
        <v>0</v>
      </c>
      <c r="Q112" s="27">
        <v>0</v>
      </c>
      <c r="R112" s="27">
        <v>0</v>
      </c>
      <c r="S112" s="27">
        <v>0</v>
      </c>
      <c r="T112" s="27">
        <v>1.00065</v>
      </c>
      <c r="U112" s="27">
        <v>9465.2722599999997</v>
      </c>
      <c r="V112" s="27">
        <v>2143.4447500000001</v>
      </c>
      <c r="W112" s="27">
        <v>110839.49593999999</v>
      </c>
      <c r="X112" s="27">
        <v>0</v>
      </c>
      <c r="Y112" s="27">
        <v>852608.31078000006</v>
      </c>
      <c r="Z112" s="27">
        <v>77897.024749999997</v>
      </c>
    </row>
    <row r="113" spans="1:26">
      <c r="A113" s="13">
        <v>90</v>
      </c>
      <c r="B113" s="47">
        <v>35</v>
      </c>
      <c r="C113" s="18" t="s">
        <v>119</v>
      </c>
      <c r="D113" s="27">
        <v>84545.511920000004</v>
      </c>
      <c r="E113" s="27">
        <v>22.250240000000002</v>
      </c>
      <c r="F113" s="27">
        <v>847379.70496999996</v>
      </c>
      <c r="G113" s="27">
        <v>190658.91503</v>
      </c>
      <c r="H113" s="27">
        <v>26727.973150000002</v>
      </c>
      <c r="I113" s="27">
        <v>119283.55409000001</v>
      </c>
      <c r="J113" s="27">
        <v>1893.93109</v>
      </c>
      <c r="K113" s="27">
        <v>656720.78994000005</v>
      </c>
      <c r="L113" s="27">
        <v>164476.68607</v>
      </c>
      <c r="M113" s="27">
        <v>227191.20694999999</v>
      </c>
      <c r="N113" s="27">
        <v>45231.018770000002</v>
      </c>
      <c r="O113" s="27">
        <v>0</v>
      </c>
      <c r="P113" s="27">
        <v>0</v>
      </c>
      <c r="Q113" s="27">
        <v>43243.457820000003</v>
      </c>
      <c r="R113" s="27">
        <v>0.34388999999999997</v>
      </c>
      <c r="S113" s="27">
        <v>13.30991</v>
      </c>
      <c r="T113" s="27">
        <v>0</v>
      </c>
      <c r="U113" s="27">
        <v>22519.290939999999</v>
      </c>
      <c r="V113" s="27">
        <v>5485.09789</v>
      </c>
      <c r="W113" s="27">
        <v>76644.452279999998</v>
      </c>
      <c r="X113" s="27">
        <v>0</v>
      </c>
      <c r="Y113" s="27">
        <v>1079831.1696200001</v>
      </c>
      <c r="Z113" s="27">
        <v>245565.49916000001</v>
      </c>
    </row>
    <row r="114" spans="1:26">
      <c r="A114" s="13">
        <v>91</v>
      </c>
      <c r="B114" s="47">
        <v>36</v>
      </c>
      <c r="C114" s="18" t="s">
        <v>58</v>
      </c>
      <c r="D114" s="27">
        <v>242124.83833999999</v>
      </c>
      <c r="E114" s="27">
        <v>221144.70926999999</v>
      </c>
      <c r="F114" s="27">
        <v>417561.59620000003</v>
      </c>
      <c r="G114" s="27">
        <v>398909.74670999998</v>
      </c>
      <c r="H114" s="27">
        <v>102744.74073999999</v>
      </c>
      <c r="I114" s="27">
        <v>14323.92901</v>
      </c>
      <c r="J114" s="27">
        <v>439.76886999999999</v>
      </c>
      <c r="K114" s="27">
        <v>18651.849490000001</v>
      </c>
      <c r="L114" s="27">
        <v>6440.8286900000003</v>
      </c>
      <c r="M114" s="27">
        <v>16693.252820000002</v>
      </c>
      <c r="N114" s="27">
        <v>5034.8893200000002</v>
      </c>
      <c r="O114" s="27">
        <v>0</v>
      </c>
      <c r="P114" s="27">
        <v>0</v>
      </c>
      <c r="Q114" s="27">
        <v>64585.561090000003</v>
      </c>
      <c r="R114" s="27">
        <v>0</v>
      </c>
      <c r="S114" s="27">
        <v>19.49335</v>
      </c>
      <c r="T114" s="27">
        <v>0.67832999999999999</v>
      </c>
      <c r="U114" s="27">
        <v>10401.40271</v>
      </c>
      <c r="V114" s="27">
        <v>4477.2179900000001</v>
      </c>
      <c r="W114" s="27">
        <v>427325.58275</v>
      </c>
      <c r="X114" s="27">
        <v>0</v>
      </c>
      <c r="Y114" s="27">
        <v>1166496.3707600001</v>
      </c>
      <c r="Z114" s="27">
        <v>823314.77639999997</v>
      </c>
    </row>
    <row r="115" spans="1:26">
      <c r="A115" s="13">
        <v>92</v>
      </c>
      <c r="B115" s="47">
        <v>37</v>
      </c>
      <c r="C115" s="18" t="s">
        <v>140</v>
      </c>
      <c r="D115" s="27">
        <v>331983.20546000003</v>
      </c>
      <c r="E115" s="27">
        <v>303295.85739999998</v>
      </c>
      <c r="F115" s="27">
        <v>706011.73444999999</v>
      </c>
      <c r="G115" s="27">
        <v>221468.61833999999</v>
      </c>
      <c r="H115" s="27">
        <v>38504.872840000004</v>
      </c>
      <c r="I115" s="27">
        <v>140706.25185</v>
      </c>
      <c r="J115" s="27">
        <v>6564.4700800000001</v>
      </c>
      <c r="K115" s="27">
        <v>484543.11611</v>
      </c>
      <c r="L115" s="27">
        <v>253210.52956</v>
      </c>
      <c r="M115" s="27">
        <v>38525.668409999998</v>
      </c>
      <c r="N115" s="27">
        <v>14184.250760000001</v>
      </c>
      <c r="O115" s="27">
        <v>13362.764380000001</v>
      </c>
      <c r="P115" s="27">
        <v>8569.2026900000001</v>
      </c>
      <c r="Q115" s="27">
        <v>45308.152220000004</v>
      </c>
      <c r="R115" s="27">
        <v>0</v>
      </c>
      <c r="S115" s="27">
        <v>0</v>
      </c>
      <c r="T115" s="27">
        <v>0</v>
      </c>
      <c r="U115" s="27">
        <v>3500.09708</v>
      </c>
      <c r="V115" s="27">
        <v>3800.8752399999998</v>
      </c>
      <c r="W115" s="27">
        <v>0</v>
      </c>
      <c r="X115" s="27">
        <v>0</v>
      </c>
      <c r="Y115" s="27">
        <v>1103966.82883</v>
      </c>
      <c r="Z115" s="27">
        <v>604832.90833000001</v>
      </c>
    </row>
    <row r="116" spans="1:26">
      <c r="A116" s="13">
        <v>93</v>
      </c>
      <c r="B116" s="47">
        <v>38</v>
      </c>
      <c r="C116" s="18" t="s">
        <v>179</v>
      </c>
      <c r="D116" s="27">
        <v>0</v>
      </c>
      <c r="E116" s="27">
        <v>0</v>
      </c>
      <c r="F116" s="27">
        <v>984598.20004999998</v>
      </c>
      <c r="G116" s="27">
        <v>508774.67959000001</v>
      </c>
      <c r="H116" s="27">
        <v>79220.316730000006</v>
      </c>
      <c r="I116" s="27">
        <v>451441.89267999999</v>
      </c>
      <c r="J116" s="27">
        <v>74868.875759999995</v>
      </c>
      <c r="K116" s="27">
        <v>475823.52046000003</v>
      </c>
      <c r="L116" s="27">
        <v>194946.79376</v>
      </c>
      <c r="M116" s="27">
        <v>80431.960139999996</v>
      </c>
      <c r="N116" s="27">
        <v>25449.052169999999</v>
      </c>
      <c r="O116" s="27">
        <v>0</v>
      </c>
      <c r="P116" s="27">
        <v>0</v>
      </c>
      <c r="Q116" s="27">
        <v>75630.624670000005</v>
      </c>
      <c r="R116" s="27">
        <v>0</v>
      </c>
      <c r="S116" s="27">
        <v>1967.5989999999999</v>
      </c>
      <c r="T116" s="27">
        <v>1117.75126</v>
      </c>
      <c r="U116" s="27">
        <v>6389.8141400000004</v>
      </c>
      <c r="V116" s="27">
        <v>3264.5463100000002</v>
      </c>
      <c r="W116" s="27">
        <v>22668.493149999998</v>
      </c>
      <c r="X116" s="27">
        <v>0</v>
      </c>
      <c r="Y116" s="27">
        <v>1095637.0285799999</v>
      </c>
      <c r="Z116" s="27">
        <v>274242.37929000001</v>
      </c>
    </row>
    <row r="117" spans="1:26">
      <c r="A117" s="13">
        <v>94</v>
      </c>
      <c r="B117" s="47">
        <v>39</v>
      </c>
      <c r="C117" s="18" t="s">
        <v>151</v>
      </c>
      <c r="D117" s="27">
        <v>13440.82192</v>
      </c>
      <c r="E117" s="27">
        <v>0</v>
      </c>
      <c r="F117" s="27">
        <v>607048.85031999997</v>
      </c>
      <c r="G117" s="27">
        <v>599039.83528999996</v>
      </c>
      <c r="H117" s="27">
        <v>826.81388000000004</v>
      </c>
      <c r="I117" s="27">
        <v>2194.7304100000001</v>
      </c>
      <c r="J117" s="27">
        <v>775.04142000000002</v>
      </c>
      <c r="K117" s="27">
        <v>8009.0150299999996</v>
      </c>
      <c r="L117" s="27">
        <v>240.62270000000001</v>
      </c>
      <c r="M117" s="27">
        <v>3851.4584500000001</v>
      </c>
      <c r="N117" s="27">
        <v>0</v>
      </c>
      <c r="O117" s="27">
        <v>0</v>
      </c>
      <c r="P117" s="27">
        <v>0</v>
      </c>
      <c r="Q117" s="27">
        <v>0</v>
      </c>
      <c r="R117" s="27">
        <v>16.927579999999999</v>
      </c>
      <c r="S117" s="27">
        <v>0</v>
      </c>
      <c r="T117" s="27">
        <v>147.96409</v>
      </c>
      <c r="U117" s="27">
        <v>818.24685999999997</v>
      </c>
      <c r="V117" s="27">
        <v>668.66645000000005</v>
      </c>
      <c r="W117" s="27">
        <v>0</v>
      </c>
      <c r="X117" s="27">
        <v>0</v>
      </c>
      <c r="Y117" s="27">
        <v>622141.47722</v>
      </c>
      <c r="Z117" s="27">
        <v>1067.43658</v>
      </c>
    </row>
    <row r="118" spans="1:26">
      <c r="A118" s="13">
        <v>95</v>
      </c>
      <c r="B118" s="47">
        <v>40</v>
      </c>
      <c r="C118" s="18" t="s">
        <v>113</v>
      </c>
      <c r="D118" s="27">
        <v>278171.76990999997</v>
      </c>
      <c r="E118" s="27">
        <v>277440.26990999997</v>
      </c>
      <c r="F118" s="27">
        <v>629564.06596000004</v>
      </c>
      <c r="G118" s="27">
        <v>194487.66243</v>
      </c>
      <c r="H118" s="27">
        <v>54109.161480000002</v>
      </c>
      <c r="I118" s="27">
        <v>138132.764</v>
      </c>
      <c r="J118" s="27">
        <v>39396.047879999998</v>
      </c>
      <c r="K118" s="27">
        <v>435076.40353000001</v>
      </c>
      <c r="L118" s="27">
        <v>249670.90281999999</v>
      </c>
      <c r="M118" s="27">
        <v>141022.24416</v>
      </c>
      <c r="N118" s="27">
        <v>51177.497210000001</v>
      </c>
      <c r="O118" s="27">
        <v>66295.222179999997</v>
      </c>
      <c r="P118" s="27">
        <v>56119.681080000002</v>
      </c>
      <c r="Q118" s="27">
        <v>0</v>
      </c>
      <c r="R118" s="27">
        <v>0</v>
      </c>
      <c r="S118" s="27">
        <v>0</v>
      </c>
      <c r="T118" s="27">
        <v>115.95111</v>
      </c>
      <c r="U118" s="27">
        <v>9514.4988099999991</v>
      </c>
      <c r="V118" s="27">
        <v>681.88205000000005</v>
      </c>
      <c r="W118" s="27">
        <v>0</v>
      </c>
      <c r="X118" s="27">
        <v>0</v>
      </c>
      <c r="Y118" s="27">
        <v>984343.39002000005</v>
      </c>
      <c r="Z118" s="27">
        <v>645640.73699999996</v>
      </c>
    </row>
    <row r="119" spans="1:26">
      <c r="A119" s="13">
        <v>96</v>
      </c>
      <c r="B119" s="47">
        <v>41</v>
      </c>
      <c r="C119" s="18" t="s">
        <v>143</v>
      </c>
      <c r="D119" s="27">
        <v>84197.296279999995</v>
      </c>
      <c r="E119" s="27">
        <v>84197.296279999995</v>
      </c>
      <c r="F119" s="27">
        <v>725642.93920999998</v>
      </c>
      <c r="G119" s="27">
        <v>195020.84075</v>
      </c>
      <c r="H119" s="27">
        <v>17861.922900000001</v>
      </c>
      <c r="I119" s="27">
        <v>110158.83190999999</v>
      </c>
      <c r="J119" s="27">
        <v>2458.3493699999999</v>
      </c>
      <c r="K119" s="27">
        <v>530622.09846000001</v>
      </c>
      <c r="L119" s="27">
        <v>379011.80004</v>
      </c>
      <c r="M119" s="27">
        <v>47691.92987</v>
      </c>
      <c r="N119" s="27">
        <v>37720.996370000001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331.30216999999999</v>
      </c>
      <c r="U119" s="27">
        <v>6247.15506</v>
      </c>
      <c r="V119" s="27">
        <v>4460.7071999999998</v>
      </c>
      <c r="W119" s="27">
        <v>30766.64385</v>
      </c>
      <c r="X119" s="27">
        <v>0</v>
      </c>
      <c r="Y119" s="27">
        <v>851646.04376999999</v>
      </c>
      <c r="Z119" s="27">
        <v>482501.11310999998</v>
      </c>
    </row>
    <row r="120" spans="1:26">
      <c r="A120" s="13">
        <v>97</v>
      </c>
      <c r="B120" s="47">
        <v>42</v>
      </c>
      <c r="C120" s="18" t="s">
        <v>100</v>
      </c>
      <c r="D120" s="27">
        <v>84487.634590000001</v>
      </c>
      <c r="E120" s="27">
        <v>64487.249340000002</v>
      </c>
      <c r="F120" s="27">
        <v>737313.76170999999</v>
      </c>
      <c r="G120" s="27">
        <v>243358.38914000001</v>
      </c>
      <c r="H120" s="27">
        <v>44202.293400000002</v>
      </c>
      <c r="I120" s="27">
        <v>133482.86144000001</v>
      </c>
      <c r="J120" s="27">
        <v>37015.318449999999</v>
      </c>
      <c r="K120" s="27">
        <v>493955.37257000001</v>
      </c>
      <c r="L120" s="27">
        <v>218612.99729999999</v>
      </c>
      <c r="M120" s="27">
        <v>32992.002529999998</v>
      </c>
      <c r="N120" s="27">
        <v>10464.315640000001</v>
      </c>
      <c r="O120" s="27">
        <v>0</v>
      </c>
      <c r="P120" s="27">
        <v>0</v>
      </c>
      <c r="Q120" s="27">
        <v>48238.72928</v>
      </c>
      <c r="R120" s="27">
        <v>0</v>
      </c>
      <c r="S120" s="27">
        <v>0</v>
      </c>
      <c r="T120" s="27">
        <v>0</v>
      </c>
      <c r="U120" s="27">
        <v>1016.37108</v>
      </c>
      <c r="V120" s="27">
        <v>1126.1367299999999</v>
      </c>
      <c r="W120" s="27">
        <v>78496.239520000003</v>
      </c>
      <c r="X120" s="27">
        <v>0</v>
      </c>
      <c r="Y120" s="27">
        <v>950678.87291000003</v>
      </c>
      <c r="Z120" s="27">
        <v>454250.73194999999</v>
      </c>
    </row>
    <row r="121" spans="1:26">
      <c r="A121" s="13">
        <v>98</v>
      </c>
      <c r="B121" s="47">
        <v>43</v>
      </c>
      <c r="C121" s="18" t="s">
        <v>87</v>
      </c>
      <c r="D121" s="27">
        <v>77726.302429999996</v>
      </c>
      <c r="E121" s="27">
        <v>1203.74074</v>
      </c>
      <c r="F121" s="27">
        <v>676025.89827000001</v>
      </c>
      <c r="G121" s="27">
        <v>230047.84455000001</v>
      </c>
      <c r="H121" s="27">
        <v>6493.3891000000003</v>
      </c>
      <c r="I121" s="27">
        <v>173748.57138000001</v>
      </c>
      <c r="J121" s="27">
        <v>4726.8343199999999</v>
      </c>
      <c r="K121" s="27">
        <v>445978.05372000003</v>
      </c>
      <c r="L121" s="27">
        <v>312826.55664000002</v>
      </c>
      <c r="M121" s="27">
        <v>91910.312770000004</v>
      </c>
      <c r="N121" s="27">
        <v>52586.55575</v>
      </c>
      <c r="O121" s="27">
        <v>0</v>
      </c>
      <c r="P121" s="27">
        <v>0</v>
      </c>
      <c r="Q121" s="27">
        <v>0</v>
      </c>
      <c r="R121" s="27">
        <v>296.25299999999999</v>
      </c>
      <c r="S121" s="27">
        <v>0</v>
      </c>
      <c r="T121" s="27">
        <v>0</v>
      </c>
      <c r="U121" s="27">
        <v>62288.243000000002</v>
      </c>
      <c r="V121" s="27">
        <v>2804.4900699999998</v>
      </c>
      <c r="W121" s="27">
        <v>50421.232880000003</v>
      </c>
      <c r="X121" s="27">
        <v>0</v>
      </c>
      <c r="Y121" s="27">
        <v>869562.41965000005</v>
      </c>
      <c r="Z121" s="27">
        <v>320555.32670999999</v>
      </c>
    </row>
    <row r="122" spans="1:26">
      <c r="A122" s="13">
        <v>99</v>
      </c>
      <c r="B122" s="47">
        <v>44</v>
      </c>
      <c r="C122" s="18" t="s">
        <v>141</v>
      </c>
      <c r="D122" s="27">
        <v>210637.89004999999</v>
      </c>
      <c r="E122" s="27">
        <v>197481.77366000001</v>
      </c>
      <c r="F122" s="27">
        <v>534278.61777999997</v>
      </c>
      <c r="G122" s="27">
        <v>154513.99361999999</v>
      </c>
      <c r="H122" s="27">
        <v>12699.96343</v>
      </c>
      <c r="I122" s="27">
        <v>134246.56020000001</v>
      </c>
      <c r="J122" s="27">
        <v>5679.5003699999997</v>
      </c>
      <c r="K122" s="27">
        <v>379764.62416000001</v>
      </c>
      <c r="L122" s="27">
        <v>302750.81644999998</v>
      </c>
      <c r="M122" s="27">
        <v>89567.772559999998</v>
      </c>
      <c r="N122" s="27">
        <v>65518.983899999999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4316.2112699999998</v>
      </c>
      <c r="V122" s="27">
        <v>6589.8613699999996</v>
      </c>
      <c r="W122" s="27">
        <v>147791.82500000001</v>
      </c>
      <c r="X122" s="27">
        <v>0</v>
      </c>
      <c r="Y122" s="27">
        <v>903614.40547</v>
      </c>
      <c r="Z122" s="27">
        <v>662179.45360000001</v>
      </c>
    </row>
    <row r="123" spans="1:26">
      <c r="A123" s="13">
        <v>100</v>
      </c>
      <c r="B123" s="47">
        <v>45</v>
      </c>
      <c r="C123" s="18" t="s">
        <v>160</v>
      </c>
      <c r="D123" s="27">
        <v>20032.87671</v>
      </c>
      <c r="E123" s="27">
        <v>0</v>
      </c>
      <c r="F123" s="27">
        <v>631451.19758000004</v>
      </c>
      <c r="G123" s="27">
        <v>497105.81166000001</v>
      </c>
      <c r="H123" s="27">
        <v>483.19922000000003</v>
      </c>
      <c r="I123" s="27">
        <v>66512.348280000006</v>
      </c>
      <c r="J123" s="27">
        <v>483.19922000000003</v>
      </c>
      <c r="K123" s="27">
        <v>134345.38592</v>
      </c>
      <c r="L123" s="27">
        <v>33243.188430000002</v>
      </c>
      <c r="M123" s="27">
        <v>19535.048299999999</v>
      </c>
      <c r="N123" s="27">
        <v>294.21476000000001</v>
      </c>
      <c r="O123" s="27">
        <v>3752.5226499999999</v>
      </c>
      <c r="P123" s="27">
        <v>3752.5226499999999</v>
      </c>
      <c r="Q123" s="27">
        <v>0</v>
      </c>
      <c r="R123" s="27">
        <v>0</v>
      </c>
      <c r="S123" s="27">
        <v>548.60299999999995</v>
      </c>
      <c r="T123" s="27">
        <v>453.84001999999998</v>
      </c>
      <c r="U123" s="27">
        <v>717.09240999999997</v>
      </c>
      <c r="V123" s="27">
        <v>857.64707999999996</v>
      </c>
      <c r="W123" s="27">
        <v>50406.320570000003</v>
      </c>
      <c r="X123" s="27">
        <v>0</v>
      </c>
      <c r="Y123" s="27">
        <v>708220.10002000001</v>
      </c>
      <c r="Z123" s="27">
        <v>37479.088689999997</v>
      </c>
    </row>
    <row r="124" spans="1:26">
      <c r="A124" s="13">
        <v>101</v>
      </c>
      <c r="B124" s="47">
        <v>46</v>
      </c>
      <c r="C124" s="18" t="s">
        <v>107</v>
      </c>
      <c r="D124" s="27">
        <v>5692.5503699999999</v>
      </c>
      <c r="E124" s="27">
        <v>1655.48596</v>
      </c>
      <c r="F124" s="27">
        <v>692216.97354000004</v>
      </c>
      <c r="G124" s="27">
        <v>272608.34794000001</v>
      </c>
      <c r="H124" s="27">
        <v>26053.328959999999</v>
      </c>
      <c r="I124" s="27">
        <v>133391.92327</v>
      </c>
      <c r="J124" s="27">
        <v>21796.9244</v>
      </c>
      <c r="K124" s="27">
        <v>419608.62560000003</v>
      </c>
      <c r="L124" s="27">
        <v>265950.52341000002</v>
      </c>
      <c r="M124" s="27">
        <v>79244.585550000003</v>
      </c>
      <c r="N124" s="27">
        <v>30129.42412</v>
      </c>
      <c r="O124" s="27">
        <v>0</v>
      </c>
      <c r="P124" s="27">
        <v>0</v>
      </c>
      <c r="Q124" s="27">
        <v>0</v>
      </c>
      <c r="R124" s="27">
        <v>0</v>
      </c>
      <c r="S124" s="27">
        <v>197.52484999999999</v>
      </c>
      <c r="T124" s="27">
        <v>36.428660000000001</v>
      </c>
      <c r="U124" s="27">
        <v>11398.027550000001</v>
      </c>
      <c r="V124" s="27">
        <v>3813.7098700000001</v>
      </c>
      <c r="W124" s="27">
        <v>31457.194800000001</v>
      </c>
      <c r="X124" s="27">
        <v>0</v>
      </c>
      <c r="Y124" s="27">
        <v>744812.40963999997</v>
      </c>
      <c r="Z124" s="27">
        <v>333346.05329000001</v>
      </c>
    </row>
    <row r="125" spans="1:26">
      <c r="A125" s="13">
        <v>102</v>
      </c>
      <c r="B125" s="47">
        <v>47</v>
      </c>
      <c r="C125" s="18" t="s">
        <v>124</v>
      </c>
      <c r="D125" s="27">
        <v>0</v>
      </c>
      <c r="E125" s="27">
        <v>0</v>
      </c>
      <c r="F125" s="27">
        <v>693993.96872999996</v>
      </c>
      <c r="G125" s="27">
        <v>104273.36805</v>
      </c>
      <c r="H125" s="27">
        <v>14887.90819</v>
      </c>
      <c r="I125" s="27">
        <v>58093.960950000001</v>
      </c>
      <c r="J125" s="27">
        <v>7102.6730900000002</v>
      </c>
      <c r="K125" s="27">
        <v>589720.60068000003</v>
      </c>
      <c r="L125" s="27">
        <v>183996.55139000001</v>
      </c>
      <c r="M125" s="27">
        <v>280555.83729</v>
      </c>
      <c r="N125" s="27">
        <v>86577.308640000003</v>
      </c>
      <c r="O125" s="27">
        <v>0</v>
      </c>
      <c r="P125" s="27">
        <v>0</v>
      </c>
      <c r="Q125" s="27">
        <v>4400.7518799999998</v>
      </c>
      <c r="R125" s="27">
        <v>6.9089999999999998</v>
      </c>
      <c r="S125" s="27">
        <v>0</v>
      </c>
      <c r="T125" s="27">
        <v>43.821150000000003</v>
      </c>
      <c r="U125" s="27">
        <v>7667.6673099999998</v>
      </c>
      <c r="V125" s="27">
        <v>4537.2367999999997</v>
      </c>
      <c r="W125" s="27">
        <v>81199.096919999996</v>
      </c>
      <c r="X125" s="27">
        <v>0</v>
      </c>
      <c r="Y125" s="27">
        <v>791849.45178999996</v>
      </c>
      <c r="Z125" s="27">
        <v>199144.08351999999</v>
      </c>
    </row>
    <row r="126" spans="1:26">
      <c r="A126" s="13">
        <v>103</v>
      </c>
      <c r="B126" s="47">
        <v>48</v>
      </c>
      <c r="C126" s="19" t="s">
        <v>168</v>
      </c>
      <c r="D126" s="27">
        <v>53735.202389999999</v>
      </c>
      <c r="E126" s="27">
        <v>33446.222410000002</v>
      </c>
      <c r="F126" s="27">
        <v>594730.23352999997</v>
      </c>
      <c r="G126" s="27">
        <v>211652.94086999999</v>
      </c>
      <c r="H126" s="27">
        <v>16442.99683</v>
      </c>
      <c r="I126" s="27">
        <v>135508.12315</v>
      </c>
      <c r="J126" s="27">
        <v>12447.728359999999</v>
      </c>
      <c r="K126" s="27">
        <v>383077.29265999998</v>
      </c>
      <c r="L126" s="27">
        <v>195902.59675999999</v>
      </c>
      <c r="M126" s="27">
        <v>20083.199530000002</v>
      </c>
      <c r="N126" s="27">
        <v>9343.0473299999994</v>
      </c>
      <c r="O126" s="27">
        <v>0</v>
      </c>
      <c r="P126" s="27">
        <v>0</v>
      </c>
      <c r="Q126" s="27">
        <v>0</v>
      </c>
      <c r="R126" s="27">
        <v>387.834</v>
      </c>
      <c r="S126" s="27">
        <v>0</v>
      </c>
      <c r="T126" s="27">
        <v>996.81899999999996</v>
      </c>
      <c r="U126" s="27">
        <v>513.33950000000004</v>
      </c>
      <c r="V126" s="27">
        <v>1927.86031</v>
      </c>
      <c r="W126" s="27">
        <v>0</v>
      </c>
      <c r="X126" s="27">
        <v>0</v>
      </c>
      <c r="Y126" s="27">
        <v>652291.28873000003</v>
      </c>
      <c r="Z126" s="27">
        <v>245904.54058999999</v>
      </c>
    </row>
    <row r="127" spans="1:26">
      <c r="A127" s="13">
        <v>104</v>
      </c>
      <c r="B127" s="47">
        <v>49</v>
      </c>
      <c r="C127" s="54" t="s">
        <v>182</v>
      </c>
      <c r="D127" s="27">
        <v>490904.13783999998</v>
      </c>
      <c r="E127" s="27">
        <v>490904.13783999998</v>
      </c>
      <c r="F127" s="27">
        <v>119723.24804000001</v>
      </c>
      <c r="G127" s="27">
        <v>114252.34658</v>
      </c>
      <c r="H127" s="27">
        <v>29176.695619999999</v>
      </c>
      <c r="I127" s="27">
        <v>113697.2626</v>
      </c>
      <c r="J127" s="27">
        <v>28621.611639999999</v>
      </c>
      <c r="K127" s="27">
        <v>5470.90146</v>
      </c>
      <c r="L127" s="27">
        <v>0</v>
      </c>
      <c r="M127" s="27">
        <v>5470.90146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2622.3822100000002</v>
      </c>
      <c r="V127" s="27">
        <v>2441.17605</v>
      </c>
      <c r="W127" s="27">
        <v>0</v>
      </c>
      <c r="X127" s="27">
        <v>0</v>
      </c>
      <c r="Y127" s="27">
        <v>615690.94414000004</v>
      </c>
      <c r="Z127" s="27">
        <v>520353.15972</v>
      </c>
    </row>
    <row r="128" spans="1:26">
      <c r="A128" s="13">
        <v>105</v>
      </c>
      <c r="B128" s="47">
        <v>50</v>
      </c>
      <c r="C128" s="18" t="s">
        <v>204</v>
      </c>
      <c r="D128" s="27">
        <v>93266.353029999998</v>
      </c>
      <c r="E128" s="27">
        <v>16468.372080000001</v>
      </c>
      <c r="F128" s="27">
        <v>333417.05137</v>
      </c>
      <c r="G128" s="27">
        <v>133199.39236</v>
      </c>
      <c r="H128" s="27">
        <v>79.883619999999993</v>
      </c>
      <c r="I128" s="27">
        <v>51679.317450000002</v>
      </c>
      <c r="J128" s="27">
        <v>79.883619999999993</v>
      </c>
      <c r="K128" s="27">
        <v>200217.65901</v>
      </c>
      <c r="L128" s="27">
        <v>167183.59554000001</v>
      </c>
      <c r="M128" s="27">
        <v>55748.070059999998</v>
      </c>
      <c r="N128" s="27">
        <v>29178.95492</v>
      </c>
      <c r="O128" s="27">
        <v>0</v>
      </c>
      <c r="P128" s="27">
        <v>0</v>
      </c>
      <c r="Q128" s="27">
        <v>56.652569999999997</v>
      </c>
      <c r="R128" s="27">
        <v>0</v>
      </c>
      <c r="S128" s="27">
        <v>2.5308999999999999</v>
      </c>
      <c r="T128" s="27">
        <v>7131.4388200000003</v>
      </c>
      <c r="U128" s="27">
        <v>108.50474</v>
      </c>
      <c r="V128" s="27">
        <v>725.03808000000004</v>
      </c>
      <c r="W128" s="27">
        <v>0</v>
      </c>
      <c r="X128" s="27">
        <v>0</v>
      </c>
      <c r="Y128" s="27">
        <v>434707.56951</v>
      </c>
      <c r="Z128" s="27">
        <v>183952.13020000001</v>
      </c>
    </row>
    <row r="129" spans="1:26">
      <c r="A129" s="13">
        <v>106</v>
      </c>
      <c r="B129" s="47">
        <v>51</v>
      </c>
      <c r="C129" s="19" t="s">
        <v>195</v>
      </c>
      <c r="D129" s="27">
        <v>644418.48626000003</v>
      </c>
      <c r="E129" s="27">
        <v>0</v>
      </c>
      <c r="F129" s="27">
        <v>58529.62616</v>
      </c>
      <c r="G129" s="27">
        <v>58529.62616</v>
      </c>
      <c r="H129" s="27">
        <v>2.10419</v>
      </c>
      <c r="I129" s="27">
        <v>58529.62616</v>
      </c>
      <c r="J129" s="27">
        <v>2.10419</v>
      </c>
      <c r="K129" s="27">
        <v>0</v>
      </c>
      <c r="L129" s="27">
        <v>0</v>
      </c>
      <c r="M129" s="27">
        <v>0</v>
      </c>
      <c r="N129" s="27">
        <v>0</v>
      </c>
      <c r="O129" s="27">
        <v>7255.49406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1071.6597999999999</v>
      </c>
      <c r="V129" s="27">
        <v>3197.8249300000002</v>
      </c>
      <c r="W129" s="27">
        <v>0</v>
      </c>
      <c r="X129" s="27">
        <v>0</v>
      </c>
      <c r="Y129" s="27">
        <v>714473.09120999998</v>
      </c>
      <c r="Z129" s="27">
        <v>2.10419</v>
      </c>
    </row>
    <row r="130" spans="1:26">
      <c r="A130" s="13">
        <v>107</v>
      </c>
      <c r="B130" s="47">
        <v>52</v>
      </c>
      <c r="C130" s="52" t="s">
        <v>175</v>
      </c>
      <c r="D130" s="27">
        <v>42649.402119999999</v>
      </c>
      <c r="E130" s="27">
        <v>42649.402119999999</v>
      </c>
      <c r="F130" s="27">
        <v>697269.69611000002</v>
      </c>
      <c r="G130" s="27">
        <v>262631.32578999997</v>
      </c>
      <c r="H130" s="27">
        <v>18660.00951</v>
      </c>
      <c r="I130" s="27">
        <v>19255.427960000001</v>
      </c>
      <c r="J130" s="27">
        <v>108.77455</v>
      </c>
      <c r="K130" s="27">
        <v>434638.37031999999</v>
      </c>
      <c r="L130" s="27">
        <v>395575.59402999998</v>
      </c>
      <c r="M130" s="27">
        <v>32919.731140000004</v>
      </c>
      <c r="N130" s="27">
        <v>19504.749530000001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416.7</v>
      </c>
      <c r="U130" s="27">
        <v>1030.8591899999999</v>
      </c>
      <c r="V130" s="27">
        <v>2528.8973599999999</v>
      </c>
      <c r="W130" s="27">
        <v>0</v>
      </c>
      <c r="X130" s="27">
        <v>0</v>
      </c>
      <c r="Y130" s="27">
        <v>743895.55478000001</v>
      </c>
      <c r="Z130" s="27">
        <v>456927.78635000001</v>
      </c>
    </row>
    <row r="131" spans="1:26">
      <c r="A131" s="13">
        <v>108</v>
      </c>
      <c r="B131" s="47">
        <v>53</v>
      </c>
      <c r="C131" s="18" t="s">
        <v>95</v>
      </c>
      <c r="D131" s="27">
        <v>26387.926889999999</v>
      </c>
      <c r="E131" s="27">
        <v>32.881590000000003</v>
      </c>
      <c r="F131" s="27">
        <v>763142.26219000004</v>
      </c>
      <c r="G131" s="27">
        <v>55739.151239999999</v>
      </c>
      <c r="H131" s="27">
        <v>309.57623000000001</v>
      </c>
      <c r="I131" s="27">
        <v>44803.844290000001</v>
      </c>
      <c r="J131" s="27">
        <v>309.57623000000001</v>
      </c>
      <c r="K131" s="27">
        <v>707403.11095</v>
      </c>
      <c r="L131" s="27">
        <v>96737.003349999999</v>
      </c>
      <c r="M131" s="27">
        <v>174842.66884</v>
      </c>
      <c r="N131" s="27">
        <v>10526.479289999999</v>
      </c>
      <c r="O131" s="27">
        <v>0</v>
      </c>
      <c r="P131" s="27">
        <v>0</v>
      </c>
      <c r="Q131" s="27">
        <v>16448.52378</v>
      </c>
      <c r="R131" s="27">
        <v>771.7</v>
      </c>
      <c r="S131" s="27">
        <v>0</v>
      </c>
      <c r="T131" s="27">
        <v>0</v>
      </c>
      <c r="U131" s="27">
        <v>16221.3526</v>
      </c>
      <c r="V131" s="27">
        <v>4016.8223600000001</v>
      </c>
      <c r="W131" s="27">
        <v>76751.98633</v>
      </c>
      <c r="X131" s="27">
        <v>0</v>
      </c>
      <c r="Y131" s="27">
        <v>903740.57415</v>
      </c>
      <c r="Z131" s="27">
        <v>97346.179980000001</v>
      </c>
    </row>
    <row r="132" spans="1:26">
      <c r="A132" s="13">
        <v>109</v>
      </c>
      <c r="B132" s="47">
        <v>54</v>
      </c>
      <c r="C132" s="18" t="s">
        <v>120</v>
      </c>
      <c r="D132" s="27">
        <v>34865.685989999998</v>
      </c>
      <c r="E132" s="27">
        <v>28375.348310000001</v>
      </c>
      <c r="F132" s="27">
        <v>637219.32762</v>
      </c>
      <c r="G132" s="27">
        <v>299368.1214</v>
      </c>
      <c r="H132" s="27">
        <v>93280.081640000004</v>
      </c>
      <c r="I132" s="27">
        <v>193650.9356</v>
      </c>
      <c r="J132" s="27">
        <v>49652.683570000001</v>
      </c>
      <c r="K132" s="27">
        <v>337851.20621999999</v>
      </c>
      <c r="L132" s="27">
        <v>111357.62674000001</v>
      </c>
      <c r="M132" s="27">
        <v>48434.400880000001</v>
      </c>
      <c r="N132" s="27">
        <v>8754.1258899999993</v>
      </c>
      <c r="O132" s="27">
        <v>0</v>
      </c>
      <c r="P132" s="27">
        <v>0</v>
      </c>
      <c r="Q132" s="27">
        <v>0</v>
      </c>
      <c r="R132" s="27">
        <v>0</v>
      </c>
      <c r="S132" s="27">
        <v>2772.1386000000002</v>
      </c>
      <c r="T132" s="27">
        <v>3267.3214699999999</v>
      </c>
      <c r="U132" s="27">
        <v>3585.63654</v>
      </c>
      <c r="V132" s="27">
        <v>566.34076000000005</v>
      </c>
      <c r="W132" s="27">
        <v>33936.811750000001</v>
      </c>
      <c r="X132" s="27">
        <v>0</v>
      </c>
      <c r="Y132" s="27">
        <v>716213.26272999996</v>
      </c>
      <c r="Z132" s="27">
        <v>252090.91587999999</v>
      </c>
    </row>
    <row r="133" spans="1:26">
      <c r="A133" s="13">
        <v>110</v>
      </c>
      <c r="B133" s="47">
        <v>55</v>
      </c>
      <c r="C133" s="55" t="s">
        <v>189</v>
      </c>
      <c r="D133" s="27">
        <v>109809.04942</v>
      </c>
      <c r="E133" s="27">
        <v>0</v>
      </c>
      <c r="F133" s="27">
        <v>229774.97354000001</v>
      </c>
      <c r="G133" s="27">
        <v>140585.02043999999</v>
      </c>
      <c r="H133" s="27">
        <v>50784.454760000001</v>
      </c>
      <c r="I133" s="27">
        <v>57817.440069999997</v>
      </c>
      <c r="J133" s="27">
        <v>3652.69697</v>
      </c>
      <c r="K133" s="27">
        <v>89189.953099999999</v>
      </c>
      <c r="L133" s="27">
        <v>49191.184520000003</v>
      </c>
      <c r="M133" s="27">
        <v>18059.861430000001</v>
      </c>
      <c r="N133" s="27">
        <v>5693.8054899999997</v>
      </c>
      <c r="O133" s="27">
        <v>0</v>
      </c>
      <c r="P133" s="27">
        <v>0</v>
      </c>
      <c r="Q133" s="27">
        <v>197.5532</v>
      </c>
      <c r="R133" s="27">
        <v>0</v>
      </c>
      <c r="S133" s="27">
        <v>342.00099999999998</v>
      </c>
      <c r="T133" s="27">
        <v>1007.33255</v>
      </c>
      <c r="U133" s="27">
        <v>1108.4499599999999</v>
      </c>
      <c r="V133" s="27">
        <v>5479.89606</v>
      </c>
      <c r="W133" s="27">
        <v>59123.104079999997</v>
      </c>
      <c r="X133" s="27">
        <v>0</v>
      </c>
      <c r="Y133" s="27">
        <v>406842.35980999999</v>
      </c>
      <c r="Z133" s="27">
        <v>159113.69023000001</v>
      </c>
    </row>
    <row r="134" spans="1:26">
      <c r="A134" s="13">
        <v>111</v>
      </c>
      <c r="B134" s="47">
        <v>56</v>
      </c>
      <c r="C134" s="18" t="s">
        <v>86</v>
      </c>
      <c r="D134" s="27">
        <v>0</v>
      </c>
      <c r="E134" s="27">
        <v>0</v>
      </c>
      <c r="F134" s="27">
        <v>409899.67199</v>
      </c>
      <c r="G134" s="27">
        <v>277284.64665000001</v>
      </c>
      <c r="H134" s="27">
        <v>392.08909</v>
      </c>
      <c r="I134" s="27">
        <v>54981.575389999998</v>
      </c>
      <c r="J134" s="27">
        <v>392.08909</v>
      </c>
      <c r="K134" s="27">
        <v>132615.02533999999</v>
      </c>
      <c r="L134" s="27">
        <v>44960.330459999997</v>
      </c>
      <c r="M134" s="27">
        <v>131758.29219000001</v>
      </c>
      <c r="N134" s="27">
        <v>44960.330459999997</v>
      </c>
      <c r="O134" s="27">
        <v>0</v>
      </c>
      <c r="P134" s="27">
        <v>0</v>
      </c>
      <c r="Q134" s="27">
        <v>0</v>
      </c>
      <c r="R134" s="27">
        <v>0</v>
      </c>
      <c r="S134" s="27">
        <v>200.85637</v>
      </c>
      <c r="T134" s="27">
        <v>22.85868</v>
      </c>
      <c r="U134" s="27">
        <v>673.32676000000004</v>
      </c>
      <c r="V134" s="27">
        <v>221.97040999999999</v>
      </c>
      <c r="W134" s="27">
        <v>61654.048990000003</v>
      </c>
      <c r="X134" s="27">
        <v>0</v>
      </c>
      <c r="Y134" s="27">
        <v>472672.73320000002</v>
      </c>
      <c r="Z134" s="27">
        <v>45352.658190000002</v>
      </c>
    </row>
    <row r="135" spans="1:26">
      <c r="A135" s="13">
        <v>112</v>
      </c>
      <c r="B135" s="47">
        <v>57</v>
      </c>
      <c r="C135" s="19" t="s">
        <v>177</v>
      </c>
      <c r="D135" s="27">
        <v>180264.94164999999</v>
      </c>
      <c r="E135" s="27">
        <v>83923.544869999998</v>
      </c>
      <c r="F135" s="27">
        <v>263630.54355</v>
      </c>
      <c r="G135" s="27">
        <v>87291.779829999999</v>
      </c>
      <c r="H135" s="27">
        <v>15797.57957</v>
      </c>
      <c r="I135" s="27">
        <v>66118.922489999997</v>
      </c>
      <c r="J135" s="27">
        <v>15797.57957</v>
      </c>
      <c r="K135" s="27">
        <v>176338.76371999999</v>
      </c>
      <c r="L135" s="27">
        <v>157211.48050000001</v>
      </c>
      <c r="M135" s="27">
        <v>31944.707869999998</v>
      </c>
      <c r="N135" s="27">
        <v>23598.44673</v>
      </c>
      <c r="O135" s="27">
        <v>79771.958629999994</v>
      </c>
      <c r="P135" s="27">
        <v>79771.958629999994</v>
      </c>
      <c r="Q135" s="27">
        <v>0</v>
      </c>
      <c r="R135" s="27">
        <v>550</v>
      </c>
      <c r="S135" s="27">
        <v>0</v>
      </c>
      <c r="T135" s="27">
        <v>29.940159999999999</v>
      </c>
      <c r="U135" s="27">
        <v>1877.9863</v>
      </c>
      <c r="V135" s="27">
        <v>1679.3634199999999</v>
      </c>
      <c r="W135" s="27">
        <v>0</v>
      </c>
      <c r="X135" s="27">
        <v>0</v>
      </c>
      <c r="Y135" s="27">
        <v>527804.73370999994</v>
      </c>
      <c r="Z135" s="27">
        <v>336704.73631000001</v>
      </c>
    </row>
    <row r="136" spans="1:26">
      <c r="A136" s="13">
        <v>113</v>
      </c>
      <c r="B136" s="47">
        <v>58</v>
      </c>
      <c r="C136" s="52" t="s">
        <v>176</v>
      </c>
      <c r="D136" s="27">
        <v>108650.51654</v>
      </c>
      <c r="E136" s="27">
        <v>47521.95016</v>
      </c>
      <c r="F136" s="27">
        <v>482821.81017999997</v>
      </c>
      <c r="G136" s="27">
        <v>168558.73353999999</v>
      </c>
      <c r="H136" s="27">
        <v>23481.85715</v>
      </c>
      <c r="I136" s="27">
        <v>77588.195470000006</v>
      </c>
      <c r="J136" s="27">
        <v>3909.9837400000001</v>
      </c>
      <c r="K136" s="27">
        <v>314263.07663999998</v>
      </c>
      <c r="L136" s="27">
        <v>112173.27882000001</v>
      </c>
      <c r="M136" s="27">
        <v>31932.425640000001</v>
      </c>
      <c r="N136" s="27">
        <v>16152.65346</v>
      </c>
      <c r="O136" s="27">
        <v>0</v>
      </c>
      <c r="P136" s="27">
        <v>0</v>
      </c>
      <c r="Q136" s="27">
        <v>177.6482</v>
      </c>
      <c r="R136" s="27">
        <v>0</v>
      </c>
      <c r="S136" s="27">
        <v>8.3660899999999998</v>
      </c>
      <c r="T136" s="27">
        <v>70.75</v>
      </c>
      <c r="U136" s="27">
        <v>1122.7887599999999</v>
      </c>
      <c r="V136" s="27">
        <v>6166.2407499999999</v>
      </c>
      <c r="W136" s="27">
        <v>12103.12062</v>
      </c>
      <c r="X136" s="27">
        <v>0</v>
      </c>
      <c r="Y136" s="27">
        <v>611121.24114000006</v>
      </c>
      <c r="Z136" s="27">
        <v>184018.78883999999</v>
      </c>
    </row>
    <row r="137" spans="1:26">
      <c r="A137" s="13">
        <v>114</v>
      </c>
      <c r="B137" s="47">
        <v>59</v>
      </c>
      <c r="C137" s="18" t="s">
        <v>122</v>
      </c>
      <c r="D137" s="27">
        <v>7747.94578</v>
      </c>
      <c r="E137" s="27">
        <v>4785.4765299999999</v>
      </c>
      <c r="F137" s="27">
        <v>529063.75283999997</v>
      </c>
      <c r="G137" s="27">
        <v>114083.89685</v>
      </c>
      <c r="H137" s="27">
        <v>1758.79952</v>
      </c>
      <c r="I137" s="27">
        <v>76726.450509999995</v>
      </c>
      <c r="J137" s="27">
        <v>1362.4464399999999</v>
      </c>
      <c r="K137" s="27">
        <v>414979.85599000001</v>
      </c>
      <c r="L137" s="27">
        <v>128200.27088</v>
      </c>
      <c r="M137" s="27">
        <v>65768.158060000002</v>
      </c>
      <c r="N137" s="27">
        <v>22999.044590000001</v>
      </c>
      <c r="O137" s="27">
        <v>0</v>
      </c>
      <c r="P137" s="27">
        <v>0</v>
      </c>
      <c r="Q137" s="27">
        <v>0</v>
      </c>
      <c r="R137" s="27">
        <v>0</v>
      </c>
      <c r="S137" s="27">
        <v>253.65622999999999</v>
      </c>
      <c r="T137" s="27">
        <v>4.8003499999999999</v>
      </c>
      <c r="U137" s="27">
        <v>2072.5821799999999</v>
      </c>
      <c r="V137" s="27">
        <v>12972.390740000001</v>
      </c>
      <c r="W137" s="27">
        <v>18374.010549999999</v>
      </c>
      <c r="X137" s="27">
        <v>0</v>
      </c>
      <c r="Y137" s="27">
        <v>570489.13867000001</v>
      </c>
      <c r="Z137" s="27">
        <v>163553.06073</v>
      </c>
    </row>
    <row r="138" spans="1:26">
      <c r="A138" s="13">
        <v>115</v>
      </c>
      <c r="B138" s="47">
        <v>60</v>
      </c>
      <c r="C138" s="52" t="s">
        <v>169</v>
      </c>
      <c r="D138" s="27">
        <v>284084.87763</v>
      </c>
      <c r="E138" s="27">
        <v>196325.92707000001</v>
      </c>
      <c r="F138" s="27">
        <v>250683.64099000001</v>
      </c>
      <c r="G138" s="27">
        <v>11997.36248</v>
      </c>
      <c r="H138" s="27">
        <v>2062.2037799999998</v>
      </c>
      <c r="I138" s="27">
        <v>4793.5731299999998</v>
      </c>
      <c r="J138" s="27">
        <v>1031.8658600000001</v>
      </c>
      <c r="K138" s="27">
        <v>238686.27851</v>
      </c>
      <c r="L138" s="27">
        <v>25016.23054</v>
      </c>
      <c r="M138" s="27">
        <v>7310.3726800000004</v>
      </c>
      <c r="N138" s="27">
        <v>212.56228999999999</v>
      </c>
      <c r="O138" s="27">
        <v>0</v>
      </c>
      <c r="P138" s="27">
        <v>0</v>
      </c>
      <c r="Q138" s="27">
        <v>0</v>
      </c>
      <c r="R138" s="27">
        <v>0</v>
      </c>
      <c r="S138" s="27">
        <v>1154.82999</v>
      </c>
      <c r="T138" s="27">
        <v>0</v>
      </c>
      <c r="U138" s="27">
        <v>193.08068</v>
      </c>
      <c r="V138" s="27">
        <v>365.29647999999997</v>
      </c>
      <c r="W138" s="27">
        <v>79208.916989999998</v>
      </c>
      <c r="X138" s="27">
        <v>0</v>
      </c>
      <c r="Y138" s="27">
        <v>615690.64275999996</v>
      </c>
      <c r="Z138" s="27">
        <v>302626.61676</v>
      </c>
    </row>
    <row r="139" spans="1:26">
      <c r="A139" s="13">
        <v>116</v>
      </c>
      <c r="B139" s="47">
        <v>61</v>
      </c>
      <c r="C139" s="18" t="s">
        <v>91</v>
      </c>
      <c r="D139" s="27">
        <v>0</v>
      </c>
      <c r="E139" s="27">
        <v>0</v>
      </c>
      <c r="F139" s="27">
        <v>514137.82322999998</v>
      </c>
      <c r="G139" s="27">
        <v>327290.45134000003</v>
      </c>
      <c r="H139" s="27">
        <v>176627.39814999999</v>
      </c>
      <c r="I139" s="27">
        <v>199761.18885999999</v>
      </c>
      <c r="J139" s="27">
        <v>85740.138909999994</v>
      </c>
      <c r="K139" s="27">
        <v>186847.37189000001</v>
      </c>
      <c r="L139" s="27">
        <v>25544.688989999999</v>
      </c>
      <c r="M139" s="27">
        <v>24684.527679999999</v>
      </c>
      <c r="N139" s="27">
        <v>2292.5989399999999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11.319190000000001</v>
      </c>
      <c r="U139" s="27">
        <v>7637.1102700000001</v>
      </c>
      <c r="V139" s="27">
        <v>1900.1060399999999</v>
      </c>
      <c r="W139" s="27">
        <v>94475.379820000002</v>
      </c>
      <c r="X139" s="27">
        <v>0</v>
      </c>
      <c r="Y139" s="27">
        <v>618161.73855000001</v>
      </c>
      <c r="Z139" s="27">
        <v>235505.22709999999</v>
      </c>
    </row>
    <row r="140" spans="1:26">
      <c r="A140" s="13">
        <v>117</v>
      </c>
      <c r="B140" s="47">
        <v>62</v>
      </c>
      <c r="C140" s="18" t="s">
        <v>131</v>
      </c>
      <c r="D140" s="27">
        <v>152893.13255000001</v>
      </c>
      <c r="E140" s="27">
        <v>36934.59491</v>
      </c>
      <c r="F140" s="27">
        <v>298732.41222</v>
      </c>
      <c r="G140" s="27">
        <v>108536.71085</v>
      </c>
      <c r="H140" s="27">
        <v>10051.15431</v>
      </c>
      <c r="I140" s="27">
        <v>87724.747210000001</v>
      </c>
      <c r="J140" s="27">
        <v>2545.2828100000002</v>
      </c>
      <c r="K140" s="27">
        <v>190195.70137</v>
      </c>
      <c r="L140" s="27">
        <v>102396.05190000001</v>
      </c>
      <c r="M140" s="27">
        <v>18588.382829999999</v>
      </c>
      <c r="N140" s="27">
        <v>14164.43514</v>
      </c>
      <c r="O140" s="27">
        <v>0</v>
      </c>
      <c r="P140" s="27">
        <v>0</v>
      </c>
      <c r="Q140" s="27">
        <v>61500.480689999997</v>
      </c>
      <c r="R140" s="27">
        <v>0</v>
      </c>
      <c r="S140" s="27">
        <v>0</v>
      </c>
      <c r="T140" s="27">
        <v>1877.92003</v>
      </c>
      <c r="U140" s="27">
        <v>1159.0225800000001</v>
      </c>
      <c r="V140" s="27">
        <v>602.78168000000005</v>
      </c>
      <c r="W140" s="27">
        <v>17089.25375</v>
      </c>
      <c r="X140" s="27">
        <v>0</v>
      </c>
      <c r="Y140" s="27">
        <v>533855.00349999999</v>
      </c>
      <c r="Z140" s="27">
        <v>150435.47651000001</v>
      </c>
    </row>
    <row r="141" spans="1:26">
      <c r="A141" s="13">
        <v>118</v>
      </c>
      <c r="B141" s="47">
        <v>63</v>
      </c>
      <c r="C141" s="19" t="s">
        <v>190</v>
      </c>
      <c r="D141" s="27">
        <v>185314.163</v>
      </c>
      <c r="E141" s="27">
        <v>41.92163</v>
      </c>
      <c r="F141" s="27">
        <v>7844.3531599999997</v>
      </c>
      <c r="G141" s="27">
        <v>6455.4781800000001</v>
      </c>
      <c r="H141" s="27">
        <v>1139.9191000000001</v>
      </c>
      <c r="I141" s="27">
        <v>5621.55825</v>
      </c>
      <c r="J141" s="27">
        <v>1139.9191000000001</v>
      </c>
      <c r="K141" s="27">
        <v>1388.8749800000001</v>
      </c>
      <c r="L141" s="27">
        <v>996.59414000000004</v>
      </c>
      <c r="M141" s="27">
        <v>1388.8749800000001</v>
      </c>
      <c r="N141" s="27">
        <v>996.59414000000004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235.18048999999999</v>
      </c>
      <c r="U141" s="27">
        <v>892.60095999999999</v>
      </c>
      <c r="V141" s="27">
        <v>869.31767000000002</v>
      </c>
      <c r="W141" s="27">
        <v>388257.35012999998</v>
      </c>
      <c r="X141" s="27">
        <v>0</v>
      </c>
      <c r="Y141" s="27">
        <v>583412.96540999995</v>
      </c>
      <c r="Z141" s="27">
        <v>391081.25339000003</v>
      </c>
    </row>
    <row r="142" spans="1:26">
      <c r="A142" s="13">
        <v>119</v>
      </c>
      <c r="B142" s="47">
        <v>64</v>
      </c>
      <c r="C142" s="18" t="s">
        <v>85</v>
      </c>
      <c r="D142" s="27">
        <v>103451.99095000001</v>
      </c>
      <c r="E142" s="27">
        <v>1060.5684900000001</v>
      </c>
      <c r="F142" s="27">
        <v>374002.30433999997</v>
      </c>
      <c r="G142" s="27">
        <v>54156.995540000004</v>
      </c>
      <c r="H142" s="27">
        <v>6208.8153599999996</v>
      </c>
      <c r="I142" s="27">
        <v>49879.886619999997</v>
      </c>
      <c r="J142" s="27">
        <v>5884.8274300000003</v>
      </c>
      <c r="K142" s="27">
        <v>319845.3088</v>
      </c>
      <c r="L142" s="27">
        <v>185496.83601999999</v>
      </c>
      <c r="M142" s="27">
        <v>42294.304880000003</v>
      </c>
      <c r="N142" s="27">
        <v>25531.19569</v>
      </c>
      <c r="O142" s="27">
        <v>0.11230999999999999</v>
      </c>
      <c r="P142" s="27">
        <v>0</v>
      </c>
      <c r="Q142" s="27">
        <v>0</v>
      </c>
      <c r="R142" s="27">
        <v>0</v>
      </c>
      <c r="S142" s="27">
        <v>1526.80351</v>
      </c>
      <c r="T142" s="27">
        <v>2.6709800000000001</v>
      </c>
      <c r="U142" s="27">
        <v>15879.44296</v>
      </c>
      <c r="V142" s="27">
        <v>2602.4895499999998</v>
      </c>
      <c r="W142" s="27">
        <v>24054.468669999998</v>
      </c>
      <c r="X142" s="27">
        <v>0</v>
      </c>
      <c r="Y142" s="27">
        <v>521520.28327000001</v>
      </c>
      <c r="Z142" s="27">
        <v>204588.73624999999</v>
      </c>
    </row>
    <row r="143" spans="1:26">
      <c r="A143" s="13">
        <v>120</v>
      </c>
      <c r="B143" s="47">
        <v>65</v>
      </c>
      <c r="C143" s="54" t="s">
        <v>186</v>
      </c>
      <c r="D143" s="27">
        <v>34322.051820000001</v>
      </c>
      <c r="E143" s="27">
        <v>9813.3750500000006</v>
      </c>
      <c r="F143" s="27">
        <v>410360.36291000003</v>
      </c>
      <c r="G143" s="27">
        <v>155131.45723</v>
      </c>
      <c r="H143" s="27">
        <v>1038.84924</v>
      </c>
      <c r="I143" s="27">
        <v>51898.398679999998</v>
      </c>
      <c r="J143" s="27">
        <v>1038.84924</v>
      </c>
      <c r="K143" s="27">
        <v>255228.90568</v>
      </c>
      <c r="L143" s="27">
        <v>140633.29464000001</v>
      </c>
      <c r="M143" s="27">
        <v>29580.90582</v>
      </c>
      <c r="N143" s="27">
        <v>4877.9787500000002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12.004580000000001</v>
      </c>
      <c r="U143" s="27">
        <v>543.56777</v>
      </c>
      <c r="V143" s="27">
        <v>592.33198000000004</v>
      </c>
      <c r="W143" s="27">
        <v>60510.77392</v>
      </c>
      <c r="X143" s="27">
        <v>0</v>
      </c>
      <c r="Y143" s="27">
        <v>506341.09298000002</v>
      </c>
      <c r="Z143" s="27">
        <v>151718.93150000001</v>
      </c>
    </row>
    <row r="144" spans="1:26">
      <c r="A144" s="13">
        <v>121</v>
      </c>
      <c r="B144" s="47">
        <v>66</v>
      </c>
      <c r="C144" s="18" t="s">
        <v>114</v>
      </c>
      <c r="D144" s="27">
        <v>176834.21752000001</v>
      </c>
      <c r="E144" s="27">
        <v>72750.129799999995</v>
      </c>
      <c r="F144" s="27">
        <v>308895.58914</v>
      </c>
      <c r="G144" s="27">
        <v>151752.41722999999</v>
      </c>
      <c r="H144" s="27">
        <v>35576.188820000003</v>
      </c>
      <c r="I144" s="27">
        <v>89345.976609999998</v>
      </c>
      <c r="J144" s="27">
        <v>33645.594810000002</v>
      </c>
      <c r="K144" s="27">
        <v>157143.17191</v>
      </c>
      <c r="L144" s="27">
        <v>122049.09163</v>
      </c>
      <c r="M144" s="27">
        <v>10084.651620000001</v>
      </c>
      <c r="N144" s="27">
        <v>3748.7903700000002</v>
      </c>
      <c r="O144" s="27">
        <v>0</v>
      </c>
      <c r="P144" s="27">
        <v>0</v>
      </c>
      <c r="Q144" s="27">
        <v>0</v>
      </c>
      <c r="R144" s="27">
        <v>34.406230000000001</v>
      </c>
      <c r="S144" s="27">
        <v>0</v>
      </c>
      <c r="T144" s="27">
        <v>0</v>
      </c>
      <c r="U144" s="27">
        <v>1559.0196699999999</v>
      </c>
      <c r="V144" s="27">
        <v>1335.16299</v>
      </c>
      <c r="W144" s="27">
        <v>5038.09274</v>
      </c>
      <c r="X144" s="27">
        <v>0</v>
      </c>
      <c r="Y144" s="27">
        <v>493696.48829000001</v>
      </c>
      <c r="Z144" s="27">
        <v>231650.67194</v>
      </c>
    </row>
    <row r="145" spans="1:26">
      <c r="A145" s="13">
        <v>122</v>
      </c>
      <c r="B145" s="47">
        <v>67</v>
      </c>
      <c r="C145" s="18" t="s">
        <v>104</v>
      </c>
      <c r="D145" s="27">
        <v>177916.66667000001</v>
      </c>
      <c r="E145" s="27">
        <v>0</v>
      </c>
      <c r="F145" s="27">
        <v>277195.42453000002</v>
      </c>
      <c r="G145" s="27">
        <v>33058.261039999998</v>
      </c>
      <c r="H145" s="27">
        <v>2405.8784599999999</v>
      </c>
      <c r="I145" s="27">
        <v>30739.121040000002</v>
      </c>
      <c r="J145" s="27">
        <v>2405.8784599999999</v>
      </c>
      <c r="K145" s="27">
        <v>244137.16349000001</v>
      </c>
      <c r="L145" s="27">
        <v>141913.33676999999</v>
      </c>
      <c r="M145" s="27">
        <v>52986.579539999999</v>
      </c>
      <c r="N145" s="27">
        <v>27889.259859999998</v>
      </c>
      <c r="O145" s="27">
        <v>0</v>
      </c>
      <c r="P145" s="27">
        <v>0</v>
      </c>
      <c r="Q145" s="27">
        <v>0</v>
      </c>
      <c r="R145" s="27">
        <v>467.166</v>
      </c>
      <c r="S145" s="27">
        <v>7.8821000000000003</v>
      </c>
      <c r="T145" s="27">
        <v>1.05152</v>
      </c>
      <c r="U145" s="27">
        <v>1998.5712599999999</v>
      </c>
      <c r="V145" s="27">
        <v>918.26766999999995</v>
      </c>
      <c r="W145" s="27">
        <v>40081.142939999998</v>
      </c>
      <c r="X145" s="27">
        <v>0</v>
      </c>
      <c r="Y145" s="27">
        <v>498586.17268999998</v>
      </c>
      <c r="Z145" s="27">
        <v>185109.83635999999</v>
      </c>
    </row>
    <row r="146" spans="1:26">
      <c r="A146" s="13">
        <v>123</v>
      </c>
      <c r="B146" s="47">
        <v>68</v>
      </c>
      <c r="C146" s="19" t="s">
        <v>187</v>
      </c>
      <c r="D146" s="27">
        <v>99836.317349999998</v>
      </c>
      <c r="E146" s="27">
        <v>11824.002909999999</v>
      </c>
      <c r="F146" s="27">
        <v>386724.69277000002</v>
      </c>
      <c r="G146" s="27">
        <v>370843.10200000001</v>
      </c>
      <c r="H146" s="27">
        <v>355543.21921000001</v>
      </c>
      <c r="I146" s="27">
        <v>14366.00973</v>
      </c>
      <c r="J146" s="27">
        <v>1011.412</v>
      </c>
      <c r="K146" s="27">
        <v>15881.590770000001</v>
      </c>
      <c r="L146" s="27">
        <v>13313.407209999999</v>
      </c>
      <c r="M146" s="27">
        <v>2165.2373699999998</v>
      </c>
      <c r="N146" s="27">
        <v>646.84394999999995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13.97551</v>
      </c>
      <c r="U146" s="27">
        <v>315.31804</v>
      </c>
      <c r="V146" s="27">
        <v>528.38246000000004</v>
      </c>
      <c r="W146" s="27">
        <v>0</v>
      </c>
      <c r="X146" s="27">
        <v>0</v>
      </c>
      <c r="Y146" s="27">
        <v>487418.68612999999</v>
      </c>
      <c r="Z146" s="27">
        <v>380712.20062000002</v>
      </c>
    </row>
    <row r="147" spans="1:26">
      <c r="A147" s="13">
        <v>124</v>
      </c>
      <c r="B147" s="47">
        <v>69</v>
      </c>
      <c r="C147" s="52" t="s">
        <v>174</v>
      </c>
      <c r="D147" s="27">
        <v>112036.91958</v>
      </c>
      <c r="E147" s="27">
        <v>0</v>
      </c>
      <c r="F147" s="27">
        <v>297958.40101999999</v>
      </c>
      <c r="G147" s="27">
        <v>54500.339780000002</v>
      </c>
      <c r="H147" s="27">
        <v>2398.4884099999999</v>
      </c>
      <c r="I147" s="27">
        <v>36352.704919999996</v>
      </c>
      <c r="J147" s="27">
        <v>2398.4884099999999</v>
      </c>
      <c r="K147" s="27">
        <v>243458.06124000001</v>
      </c>
      <c r="L147" s="27">
        <v>153879.02755999999</v>
      </c>
      <c r="M147" s="27">
        <v>32567.431759999999</v>
      </c>
      <c r="N147" s="27">
        <v>22847.614959999999</v>
      </c>
      <c r="O147" s="27">
        <v>32237.217219999999</v>
      </c>
      <c r="P147" s="27">
        <v>2882.5944100000002</v>
      </c>
      <c r="Q147" s="27">
        <v>0</v>
      </c>
      <c r="R147" s="27">
        <v>0</v>
      </c>
      <c r="S147" s="27">
        <v>0</v>
      </c>
      <c r="T147" s="27">
        <v>12.38743</v>
      </c>
      <c r="U147" s="27">
        <v>780.28195000000005</v>
      </c>
      <c r="V147" s="27">
        <v>2898.9509699999999</v>
      </c>
      <c r="W147" s="27">
        <v>50546.163119999997</v>
      </c>
      <c r="X147" s="27">
        <v>0</v>
      </c>
      <c r="Y147" s="27">
        <v>496470.32128999999</v>
      </c>
      <c r="Z147" s="27">
        <v>209908.5331</v>
      </c>
    </row>
    <row r="148" spans="1:26">
      <c r="A148" s="13">
        <v>125</v>
      </c>
      <c r="B148" s="47">
        <v>70</v>
      </c>
      <c r="C148" s="19" t="s">
        <v>183</v>
      </c>
      <c r="D148" s="27">
        <v>66089.147029999993</v>
      </c>
      <c r="E148" s="27">
        <v>58966.734270000001</v>
      </c>
      <c r="F148" s="27">
        <v>393972.40233000001</v>
      </c>
      <c r="G148" s="27">
        <v>135263.83812999999</v>
      </c>
      <c r="H148" s="27">
        <v>8209.8973600000008</v>
      </c>
      <c r="I148" s="27">
        <v>119732.91295</v>
      </c>
      <c r="J148" s="27">
        <v>8130.4546399999999</v>
      </c>
      <c r="K148" s="27">
        <v>258708.56419999999</v>
      </c>
      <c r="L148" s="27">
        <v>154988.17777000001</v>
      </c>
      <c r="M148" s="27">
        <v>16051.8722</v>
      </c>
      <c r="N148" s="27">
        <v>6192.5284899999997</v>
      </c>
      <c r="O148" s="27">
        <v>598.42872</v>
      </c>
      <c r="P148" s="27">
        <v>0</v>
      </c>
      <c r="Q148" s="27">
        <v>0</v>
      </c>
      <c r="R148" s="27">
        <v>1039.2280000000001</v>
      </c>
      <c r="S148" s="27">
        <v>0</v>
      </c>
      <c r="T148" s="27">
        <v>7.9911300000000001</v>
      </c>
      <c r="U148" s="27">
        <v>281.40379999999999</v>
      </c>
      <c r="V148" s="27">
        <v>693.33470999999997</v>
      </c>
      <c r="W148" s="27">
        <v>0</v>
      </c>
      <c r="X148" s="27">
        <v>0</v>
      </c>
      <c r="Y148" s="27">
        <v>462681.93572000001</v>
      </c>
      <c r="Z148" s="27">
        <v>222196.70582999999</v>
      </c>
    </row>
    <row r="149" spans="1:26">
      <c r="A149" s="13">
        <v>126</v>
      </c>
      <c r="B149" s="47">
        <v>71</v>
      </c>
      <c r="C149" s="18" t="s">
        <v>136</v>
      </c>
      <c r="D149" s="27">
        <v>0</v>
      </c>
      <c r="E149" s="27">
        <v>0</v>
      </c>
      <c r="F149" s="27">
        <v>406966.94987000001</v>
      </c>
      <c r="G149" s="27">
        <v>39067.9879</v>
      </c>
      <c r="H149" s="27">
        <v>8532.9241299999994</v>
      </c>
      <c r="I149" s="27">
        <v>21843.91216</v>
      </c>
      <c r="J149" s="27">
        <v>7612.8419100000001</v>
      </c>
      <c r="K149" s="27">
        <v>367898.96197</v>
      </c>
      <c r="L149" s="27">
        <v>178481.24257999999</v>
      </c>
      <c r="M149" s="27">
        <v>33863.049910000002</v>
      </c>
      <c r="N149" s="27">
        <v>16007.891089999999</v>
      </c>
      <c r="O149" s="27">
        <v>0</v>
      </c>
      <c r="P149" s="27">
        <v>0</v>
      </c>
      <c r="Q149" s="27">
        <v>115203.28915</v>
      </c>
      <c r="R149" s="27">
        <v>0</v>
      </c>
      <c r="S149" s="27">
        <v>0</v>
      </c>
      <c r="T149" s="27">
        <v>0</v>
      </c>
      <c r="U149" s="27">
        <v>5181.2601299999997</v>
      </c>
      <c r="V149" s="27">
        <v>1278.3497199999999</v>
      </c>
      <c r="W149" s="27">
        <v>0</v>
      </c>
      <c r="X149" s="27">
        <v>0</v>
      </c>
      <c r="Y149" s="27">
        <v>528629.84886999999</v>
      </c>
      <c r="Z149" s="27">
        <v>187075.64181999999</v>
      </c>
    </row>
    <row r="150" spans="1:26">
      <c r="A150" s="13">
        <v>127</v>
      </c>
      <c r="B150" s="47">
        <v>72</v>
      </c>
      <c r="C150" s="18" t="s">
        <v>93</v>
      </c>
      <c r="D150" s="27">
        <v>102966.40809</v>
      </c>
      <c r="E150" s="27">
        <v>2.751E-2</v>
      </c>
      <c r="F150" s="27">
        <v>325173.20835999999</v>
      </c>
      <c r="G150" s="27">
        <v>168029.54553999999</v>
      </c>
      <c r="H150" s="27">
        <v>9669.3396300000004</v>
      </c>
      <c r="I150" s="27">
        <v>20463.175500000001</v>
      </c>
      <c r="J150" s="27">
        <v>9669.3396300000004</v>
      </c>
      <c r="K150" s="27">
        <v>157143.66282</v>
      </c>
      <c r="L150" s="27">
        <v>75714.442070000005</v>
      </c>
      <c r="M150" s="27">
        <v>25969.836500000001</v>
      </c>
      <c r="N150" s="27">
        <v>1996.1874499999999</v>
      </c>
      <c r="O150" s="27">
        <v>0</v>
      </c>
      <c r="P150" s="27">
        <v>0</v>
      </c>
      <c r="Q150" s="27">
        <v>49.345820000000003</v>
      </c>
      <c r="R150" s="27">
        <v>0</v>
      </c>
      <c r="S150" s="27">
        <v>0</v>
      </c>
      <c r="T150" s="27">
        <v>56.083710000000004</v>
      </c>
      <c r="U150" s="27">
        <v>505.98489999999998</v>
      </c>
      <c r="V150" s="27">
        <v>1467.77307</v>
      </c>
      <c r="W150" s="27">
        <v>0</v>
      </c>
      <c r="X150" s="27">
        <v>0</v>
      </c>
      <c r="Y150" s="27">
        <v>430218.80394999997</v>
      </c>
      <c r="Z150" s="27">
        <v>85464.43707</v>
      </c>
    </row>
    <row r="151" spans="1:26">
      <c r="A151" s="13">
        <v>128</v>
      </c>
      <c r="B151" s="47">
        <v>73</v>
      </c>
      <c r="C151" s="18" t="s">
        <v>125</v>
      </c>
      <c r="D151" s="27">
        <v>2000</v>
      </c>
      <c r="E151" s="27">
        <v>0</v>
      </c>
      <c r="F151" s="27">
        <v>149886.64356</v>
      </c>
      <c r="G151" s="27">
        <v>66881.162209999995</v>
      </c>
      <c r="H151" s="27">
        <v>558.0462</v>
      </c>
      <c r="I151" s="27">
        <v>24814.338800000001</v>
      </c>
      <c r="J151" s="27">
        <v>558.0462</v>
      </c>
      <c r="K151" s="27">
        <v>83005.481350000002</v>
      </c>
      <c r="L151" s="27">
        <v>26401.15077</v>
      </c>
      <c r="M151" s="27">
        <v>13247.07807</v>
      </c>
      <c r="N151" s="27">
        <v>3546.8112500000002</v>
      </c>
      <c r="O151" s="27">
        <v>0</v>
      </c>
      <c r="P151" s="27">
        <v>0</v>
      </c>
      <c r="Q151" s="27">
        <v>0</v>
      </c>
      <c r="R151" s="27">
        <v>0</v>
      </c>
      <c r="S151" s="27">
        <v>307.31661000000003</v>
      </c>
      <c r="T151" s="27">
        <v>5.6</v>
      </c>
      <c r="U151" s="27">
        <v>415.46307000000002</v>
      </c>
      <c r="V151" s="27">
        <v>142.85192000000001</v>
      </c>
      <c r="W151" s="27">
        <v>0</v>
      </c>
      <c r="X151" s="27">
        <v>0</v>
      </c>
      <c r="Y151" s="27">
        <v>152757.87516</v>
      </c>
      <c r="Z151" s="27">
        <v>26983.95306</v>
      </c>
    </row>
    <row r="152" spans="1:26">
      <c r="A152" s="13">
        <v>129</v>
      </c>
      <c r="B152" s="47">
        <v>74</v>
      </c>
      <c r="C152" s="18" t="s">
        <v>92</v>
      </c>
      <c r="D152" s="27">
        <v>94888.475890000002</v>
      </c>
      <c r="E152" s="27">
        <v>41958.454380000003</v>
      </c>
      <c r="F152" s="27">
        <v>281394.92875999998</v>
      </c>
      <c r="G152" s="27">
        <v>75967.20435</v>
      </c>
      <c r="H152" s="27">
        <v>5044.5727699999998</v>
      </c>
      <c r="I152" s="27">
        <v>55366.442280000003</v>
      </c>
      <c r="J152" s="27">
        <v>3803.25315</v>
      </c>
      <c r="K152" s="27">
        <v>205427.72441</v>
      </c>
      <c r="L152" s="27">
        <v>65174.075320000004</v>
      </c>
      <c r="M152" s="27">
        <v>53993.010549999999</v>
      </c>
      <c r="N152" s="27">
        <v>13738.45851</v>
      </c>
      <c r="O152" s="27">
        <v>0</v>
      </c>
      <c r="P152" s="27">
        <v>0</v>
      </c>
      <c r="Q152" s="27">
        <v>0</v>
      </c>
      <c r="R152" s="27">
        <v>0</v>
      </c>
      <c r="S152" s="27">
        <v>10700.01742</v>
      </c>
      <c r="T152" s="27">
        <v>0</v>
      </c>
      <c r="U152" s="27">
        <v>1219.8743199999999</v>
      </c>
      <c r="V152" s="27">
        <v>503.39755000000002</v>
      </c>
      <c r="W152" s="27">
        <v>30002.465759999999</v>
      </c>
      <c r="X152" s="27">
        <v>0</v>
      </c>
      <c r="Y152" s="27">
        <v>418709.15970000002</v>
      </c>
      <c r="Z152" s="27">
        <v>112530.05056</v>
      </c>
    </row>
    <row r="153" spans="1:26">
      <c r="A153" s="13">
        <v>130</v>
      </c>
      <c r="B153" s="47">
        <v>75</v>
      </c>
      <c r="C153" s="19" t="s">
        <v>207</v>
      </c>
      <c r="D153" s="27">
        <v>156229.25403000001</v>
      </c>
      <c r="E153" s="27">
        <v>84609.614719999998</v>
      </c>
      <c r="F153" s="27">
        <v>176415.58265999999</v>
      </c>
      <c r="G153" s="27">
        <v>18906.684229999999</v>
      </c>
      <c r="H153" s="27">
        <v>21.800280000000001</v>
      </c>
      <c r="I153" s="27">
        <v>14867.35302</v>
      </c>
      <c r="J153" s="27">
        <v>21.800280000000001</v>
      </c>
      <c r="K153" s="27">
        <v>157508.89843</v>
      </c>
      <c r="L153" s="27">
        <v>146384.7604</v>
      </c>
      <c r="M153" s="27">
        <v>13266.58279</v>
      </c>
      <c r="N153" s="27">
        <v>7332.9691700000003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1290.38473</v>
      </c>
      <c r="V153" s="27">
        <v>1093.3956700000001</v>
      </c>
      <c r="W153" s="27">
        <v>14117.94521</v>
      </c>
      <c r="X153" s="27">
        <v>0</v>
      </c>
      <c r="Y153" s="27">
        <v>349146.56229999999</v>
      </c>
      <c r="Z153" s="27">
        <v>231016.17540000001</v>
      </c>
    </row>
    <row r="154" spans="1:26">
      <c r="A154" s="13">
        <v>131</v>
      </c>
      <c r="B154" s="47">
        <v>76</v>
      </c>
      <c r="C154" s="18" t="s">
        <v>165</v>
      </c>
      <c r="D154" s="27">
        <v>1626.5347400000001</v>
      </c>
      <c r="E154" s="27">
        <v>1626.51719</v>
      </c>
      <c r="F154" s="27">
        <v>309596.88511999999</v>
      </c>
      <c r="G154" s="27">
        <v>260453.99454000001</v>
      </c>
      <c r="H154" s="27">
        <v>144017.76592000001</v>
      </c>
      <c r="I154" s="27">
        <v>161151.49570999999</v>
      </c>
      <c r="J154" s="27">
        <v>46856.55528</v>
      </c>
      <c r="K154" s="27">
        <v>49142.890579999999</v>
      </c>
      <c r="L154" s="27">
        <v>38706.154430000002</v>
      </c>
      <c r="M154" s="27">
        <v>6946.07096</v>
      </c>
      <c r="N154" s="27">
        <v>2959.1668300000001</v>
      </c>
      <c r="O154" s="27">
        <v>0</v>
      </c>
      <c r="P154" s="27">
        <v>0</v>
      </c>
      <c r="Q154" s="27">
        <v>0</v>
      </c>
      <c r="R154" s="27">
        <v>1245.4000000000001</v>
      </c>
      <c r="S154" s="27">
        <v>0</v>
      </c>
      <c r="T154" s="27">
        <v>0</v>
      </c>
      <c r="U154" s="27">
        <v>696.66691000000003</v>
      </c>
      <c r="V154" s="27">
        <v>947.91228999999998</v>
      </c>
      <c r="W154" s="27">
        <v>65329.46039</v>
      </c>
      <c r="X154" s="27">
        <v>0</v>
      </c>
      <c r="Y154" s="27">
        <v>379442.85944999999</v>
      </c>
      <c r="Z154" s="27">
        <v>249679.95149000001</v>
      </c>
    </row>
    <row r="155" spans="1:26">
      <c r="A155" s="13">
        <v>132</v>
      </c>
      <c r="B155" s="47">
        <v>77</v>
      </c>
      <c r="C155" s="18" t="s">
        <v>126</v>
      </c>
      <c r="D155" s="27">
        <v>125692.41095</v>
      </c>
      <c r="E155" s="27">
        <v>66367.068480000002</v>
      </c>
      <c r="F155" s="27">
        <v>254372.05833</v>
      </c>
      <c r="G155" s="27">
        <v>89473.25073</v>
      </c>
      <c r="H155" s="27">
        <v>1317.9611500000001</v>
      </c>
      <c r="I155" s="27">
        <v>59590.10987</v>
      </c>
      <c r="J155" s="27">
        <v>1317.9611500000001</v>
      </c>
      <c r="K155" s="27">
        <v>164898.8076</v>
      </c>
      <c r="L155" s="27">
        <v>11259.67217</v>
      </c>
      <c r="M155" s="27">
        <v>36130.524570000001</v>
      </c>
      <c r="N155" s="27">
        <v>5012.8289100000002</v>
      </c>
      <c r="O155" s="27">
        <v>0</v>
      </c>
      <c r="P155" s="27">
        <v>0</v>
      </c>
      <c r="Q155" s="27">
        <v>0</v>
      </c>
      <c r="R155" s="27">
        <v>190</v>
      </c>
      <c r="S155" s="27">
        <v>9.2762799999999999</v>
      </c>
      <c r="T155" s="27">
        <v>0</v>
      </c>
      <c r="U155" s="27">
        <v>189.67402999999999</v>
      </c>
      <c r="V155" s="27">
        <v>1128.8636899999999</v>
      </c>
      <c r="W155" s="27">
        <v>0</v>
      </c>
      <c r="X155" s="27">
        <v>0</v>
      </c>
      <c r="Y155" s="27">
        <v>381582.28327999997</v>
      </c>
      <c r="Z155" s="27">
        <v>78944.701799999995</v>
      </c>
    </row>
    <row r="156" spans="1:26">
      <c r="A156" s="13">
        <v>133</v>
      </c>
      <c r="B156" s="47">
        <v>78</v>
      </c>
      <c r="C156" s="18" t="s">
        <v>163</v>
      </c>
      <c r="D156" s="27">
        <v>40288.445679999997</v>
      </c>
      <c r="E156" s="27">
        <v>0</v>
      </c>
      <c r="F156" s="27">
        <v>255169.55684</v>
      </c>
      <c r="G156" s="27">
        <v>54545.430359999998</v>
      </c>
      <c r="H156" s="27">
        <v>871.18155000000002</v>
      </c>
      <c r="I156" s="27">
        <v>40377.460859999999</v>
      </c>
      <c r="J156" s="27">
        <v>871.18155000000002</v>
      </c>
      <c r="K156" s="27">
        <v>200624.12648000001</v>
      </c>
      <c r="L156" s="27">
        <v>121767.85244</v>
      </c>
      <c r="M156" s="27">
        <v>19237.355350000002</v>
      </c>
      <c r="N156" s="27">
        <v>11508.34131</v>
      </c>
      <c r="O156" s="27">
        <v>0</v>
      </c>
      <c r="P156" s="27">
        <v>0</v>
      </c>
      <c r="Q156" s="27">
        <v>0</v>
      </c>
      <c r="R156" s="27">
        <v>0</v>
      </c>
      <c r="S156" s="27">
        <v>0</v>
      </c>
      <c r="T156" s="27">
        <v>231.49445</v>
      </c>
      <c r="U156" s="27">
        <v>16063.49568</v>
      </c>
      <c r="V156" s="27">
        <v>616.22118999999998</v>
      </c>
      <c r="W156" s="27">
        <v>0</v>
      </c>
      <c r="X156" s="27">
        <v>0</v>
      </c>
      <c r="Y156" s="27">
        <v>312369.21383999998</v>
      </c>
      <c r="Z156" s="27">
        <v>138425.95772000001</v>
      </c>
    </row>
    <row r="157" spans="1:26">
      <c r="A157" s="13">
        <v>134</v>
      </c>
      <c r="B157" s="47">
        <v>79</v>
      </c>
      <c r="C157" s="18" t="s">
        <v>101</v>
      </c>
      <c r="D157" s="27">
        <v>81401.544269999999</v>
      </c>
      <c r="E157" s="27">
        <v>78897.567599999995</v>
      </c>
      <c r="F157" s="27">
        <v>276699.48079</v>
      </c>
      <c r="G157" s="27">
        <v>55806.186479999997</v>
      </c>
      <c r="H157" s="27">
        <v>3565.0664200000001</v>
      </c>
      <c r="I157" s="27">
        <v>33440.295440000002</v>
      </c>
      <c r="J157" s="27">
        <v>1099.8137300000001</v>
      </c>
      <c r="K157" s="27">
        <v>220893.29431</v>
      </c>
      <c r="L157" s="27">
        <v>159913.12912999999</v>
      </c>
      <c r="M157" s="27">
        <v>18025.419809999999</v>
      </c>
      <c r="N157" s="27">
        <v>10795.7806</v>
      </c>
      <c r="O157" s="27">
        <v>0</v>
      </c>
      <c r="P157" s="27">
        <v>0</v>
      </c>
      <c r="Q157" s="27">
        <v>90.486999999999995</v>
      </c>
      <c r="R157" s="27">
        <v>197.84399999999999</v>
      </c>
      <c r="S157" s="27">
        <v>676.81799999999998</v>
      </c>
      <c r="T157" s="27">
        <v>0</v>
      </c>
      <c r="U157" s="27">
        <v>12.528969999999999</v>
      </c>
      <c r="V157" s="27">
        <v>1409.8210099999999</v>
      </c>
      <c r="W157" s="27">
        <v>0</v>
      </c>
      <c r="X157" s="27">
        <v>0</v>
      </c>
      <c r="Y157" s="27">
        <v>360488.52403999999</v>
      </c>
      <c r="Z157" s="27">
        <v>242759.6692</v>
      </c>
    </row>
    <row r="158" spans="1:26">
      <c r="A158" s="13">
        <v>135</v>
      </c>
      <c r="B158" s="47">
        <v>80</v>
      </c>
      <c r="C158" s="18" t="s">
        <v>146</v>
      </c>
      <c r="D158" s="27">
        <v>40000.187019999998</v>
      </c>
      <c r="E158" s="27">
        <v>0</v>
      </c>
      <c r="F158" s="27">
        <v>174246.06370999999</v>
      </c>
      <c r="G158" s="27">
        <v>110648.45140999999</v>
      </c>
      <c r="H158" s="27">
        <v>1677.7348099999999</v>
      </c>
      <c r="I158" s="27">
        <v>110648.45140999999</v>
      </c>
      <c r="J158" s="27">
        <v>1677.7348099999999</v>
      </c>
      <c r="K158" s="27">
        <v>63597.612300000001</v>
      </c>
      <c r="L158" s="27">
        <v>49555.614679999999</v>
      </c>
      <c r="M158" s="27">
        <v>14609.9504</v>
      </c>
      <c r="N158" s="27">
        <v>3528.0235200000002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59.971780000000003</v>
      </c>
      <c r="U158" s="27">
        <v>134430.55082</v>
      </c>
      <c r="V158" s="27">
        <v>288.74975000000001</v>
      </c>
      <c r="W158" s="27">
        <v>35268.079169999997</v>
      </c>
      <c r="X158" s="27">
        <v>0</v>
      </c>
      <c r="Y158" s="27">
        <v>384293.60225</v>
      </c>
      <c r="Z158" s="27">
        <v>51234.531819999997</v>
      </c>
    </row>
    <row r="159" spans="1:26">
      <c r="A159" s="13">
        <v>136</v>
      </c>
      <c r="B159" s="47">
        <v>81</v>
      </c>
      <c r="C159" s="18" t="s">
        <v>148</v>
      </c>
      <c r="D159" s="27">
        <v>73239.142860000007</v>
      </c>
      <c r="E159" s="27">
        <v>23566.742849999999</v>
      </c>
      <c r="F159" s="27">
        <v>222116.65799000001</v>
      </c>
      <c r="G159" s="27">
        <v>81355.169850000006</v>
      </c>
      <c r="H159" s="27">
        <v>933.28615000000002</v>
      </c>
      <c r="I159" s="27">
        <v>24423.674859999999</v>
      </c>
      <c r="J159" s="27">
        <v>933.28615000000002</v>
      </c>
      <c r="K159" s="27">
        <v>140761.48814</v>
      </c>
      <c r="L159" s="27">
        <v>83688.186719999998</v>
      </c>
      <c r="M159" s="27">
        <v>19699.638180000002</v>
      </c>
      <c r="N159" s="27">
        <v>8638.7766300000003</v>
      </c>
      <c r="O159" s="27">
        <v>0</v>
      </c>
      <c r="P159" s="27">
        <v>0</v>
      </c>
      <c r="Q159" s="27">
        <v>7569.6520799999998</v>
      </c>
      <c r="R159" s="27">
        <v>0</v>
      </c>
      <c r="S159" s="27">
        <v>21.6</v>
      </c>
      <c r="T159" s="27">
        <v>1.1917599999999999</v>
      </c>
      <c r="U159" s="27">
        <v>447.33985999999999</v>
      </c>
      <c r="V159" s="27">
        <v>594.68444999999997</v>
      </c>
      <c r="W159" s="27">
        <v>72987.380099999995</v>
      </c>
      <c r="X159" s="27">
        <v>0</v>
      </c>
      <c r="Y159" s="27">
        <v>376977.64909999998</v>
      </c>
      <c r="Z159" s="27">
        <v>188308.56539999999</v>
      </c>
    </row>
    <row r="160" spans="1:26">
      <c r="A160" s="13">
        <v>137</v>
      </c>
      <c r="B160" s="47">
        <v>82</v>
      </c>
      <c r="C160" s="18" t="s">
        <v>110</v>
      </c>
      <c r="D160" s="27">
        <v>56294.428379999998</v>
      </c>
      <c r="E160" s="27">
        <v>56294.428379999998</v>
      </c>
      <c r="F160" s="27">
        <v>285611.65185999998</v>
      </c>
      <c r="G160" s="27">
        <v>79116.625220000002</v>
      </c>
      <c r="H160" s="27">
        <v>12607.101559999999</v>
      </c>
      <c r="I160" s="27">
        <v>32625.384709999998</v>
      </c>
      <c r="J160" s="27">
        <v>4726.0120399999996</v>
      </c>
      <c r="K160" s="27">
        <v>206495.02664</v>
      </c>
      <c r="L160" s="27">
        <v>49253.166429999997</v>
      </c>
      <c r="M160" s="27">
        <v>2173.9268499999998</v>
      </c>
      <c r="N160" s="27">
        <v>647.10017000000005</v>
      </c>
      <c r="O160" s="27">
        <v>0</v>
      </c>
      <c r="P160" s="27">
        <v>0</v>
      </c>
      <c r="Q160" s="27">
        <v>0</v>
      </c>
      <c r="R160" s="27">
        <v>181.46</v>
      </c>
      <c r="S160" s="27">
        <v>2.0971199999999999</v>
      </c>
      <c r="T160" s="27">
        <v>0</v>
      </c>
      <c r="U160" s="27">
        <v>539.84311000000002</v>
      </c>
      <c r="V160" s="27">
        <v>919.26946999999996</v>
      </c>
      <c r="W160" s="27">
        <v>0</v>
      </c>
      <c r="X160" s="27">
        <v>0</v>
      </c>
      <c r="Y160" s="27">
        <v>343548.74994000001</v>
      </c>
      <c r="Z160" s="27">
        <v>118420.72166</v>
      </c>
    </row>
    <row r="161" spans="1:26">
      <c r="A161" s="13">
        <v>138</v>
      </c>
      <c r="B161" s="47">
        <v>83</v>
      </c>
      <c r="C161" s="19" t="s">
        <v>184</v>
      </c>
      <c r="D161" s="27">
        <v>21243.336469999998</v>
      </c>
      <c r="E161" s="27">
        <v>0</v>
      </c>
      <c r="F161" s="27">
        <v>315280.95588000002</v>
      </c>
      <c r="G161" s="27">
        <v>226654.18119999999</v>
      </c>
      <c r="H161" s="27">
        <v>9279.5711499999998</v>
      </c>
      <c r="I161" s="27">
        <v>104042.94581999999</v>
      </c>
      <c r="J161" s="27">
        <v>3241.5192299999999</v>
      </c>
      <c r="K161" s="27">
        <v>88626.774680000002</v>
      </c>
      <c r="L161" s="27">
        <v>49135.206810000003</v>
      </c>
      <c r="M161" s="27">
        <v>37018.613720000001</v>
      </c>
      <c r="N161" s="27">
        <v>27113.67109</v>
      </c>
      <c r="O161" s="27">
        <v>0</v>
      </c>
      <c r="P161" s="27">
        <v>0</v>
      </c>
      <c r="Q161" s="27">
        <v>0</v>
      </c>
      <c r="R161" s="27">
        <v>0</v>
      </c>
      <c r="S161" s="27">
        <v>0</v>
      </c>
      <c r="T161" s="27">
        <v>56.6</v>
      </c>
      <c r="U161" s="27">
        <v>457.98039999999997</v>
      </c>
      <c r="V161" s="27">
        <v>449.31315000000001</v>
      </c>
      <c r="W161" s="27">
        <v>1509.44173</v>
      </c>
      <c r="X161" s="27">
        <v>0</v>
      </c>
      <c r="Y161" s="27">
        <v>338997.62763</v>
      </c>
      <c r="Z161" s="27">
        <v>58414.777959999999</v>
      </c>
    </row>
    <row r="162" spans="1:26">
      <c r="A162" s="13">
        <v>139</v>
      </c>
      <c r="B162" s="47">
        <v>84</v>
      </c>
      <c r="C162" s="18" t="s">
        <v>142</v>
      </c>
      <c r="D162" s="27">
        <v>111140.67041999999</v>
      </c>
      <c r="E162" s="27">
        <v>22728.75374</v>
      </c>
      <c r="F162" s="27">
        <v>202511.95733</v>
      </c>
      <c r="G162" s="27">
        <v>62834.838369999998</v>
      </c>
      <c r="H162" s="27">
        <v>17742.191930000001</v>
      </c>
      <c r="I162" s="27">
        <v>45369.552239999997</v>
      </c>
      <c r="J162" s="27">
        <v>14575.77562</v>
      </c>
      <c r="K162" s="27">
        <v>139677.11895999999</v>
      </c>
      <c r="L162" s="27">
        <v>82106.226909999998</v>
      </c>
      <c r="M162" s="27">
        <v>17726.57357</v>
      </c>
      <c r="N162" s="27">
        <v>8483.3034299999999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130.05368000000001</v>
      </c>
      <c r="U162" s="27">
        <v>584.48518000000001</v>
      </c>
      <c r="V162" s="27">
        <v>2653.5434399999999</v>
      </c>
      <c r="W162" s="27">
        <v>0</v>
      </c>
      <c r="X162" s="27">
        <v>0</v>
      </c>
      <c r="Y162" s="27">
        <v>317020.71004999999</v>
      </c>
      <c r="Z162" s="27">
        <v>122642.32558</v>
      </c>
    </row>
    <row r="163" spans="1:26">
      <c r="A163" s="13">
        <v>140</v>
      </c>
      <c r="B163" s="47">
        <v>85</v>
      </c>
      <c r="C163" s="18" t="s">
        <v>170</v>
      </c>
      <c r="D163" s="27">
        <v>0</v>
      </c>
      <c r="E163" s="27">
        <v>0</v>
      </c>
      <c r="F163" s="27">
        <v>323552.87601000001</v>
      </c>
      <c r="G163" s="27">
        <v>208012.17486999999</v>
      </c>
      <c r="H163" s="27">
        <v>28445.420679999999</v>
      </c>
      <c r="I163" s="27">
        <v>179981.08765</v>
      </c>
      <c r="J163" s="27">
        <v>26072.371360000001</v>
      </c>
      <c r="K163" s="27">
        <v>115540.70114</v>
      </c>
      <c r="L163" s="27">
        <v>58843.445299999999</v>
      </c>
      <c r="M163" s="27">
        <v>18075.274860000001</v>
      </c>
      <c r="N163" s="27">
        <v>1724.7539200000001</v>
      </c>
      <c r="O163" s="27">
        <v>0</v>
      </c>
      <c r="P163" s="27">
        <v>0</v>
      </c>
      <c r="Q163" s="27">
        <v>0</v>
      </c>
      <c r="R163" s="27">
        <v>2435.933</v>
      </c>
      <c r="S163" s="27">
        <v>0</v>
      </c>
      <c r="T163" s="27">
        <v>6.5612000000000004</v>
      </c>
      <c r="U163" s="27">
        <v>714.34262999999999</v>
      </c>
      <c r="V163" s="27">
        <v>1237.73361</v>
      </c>
      <c r="W163" s="27">
        <v>0</v>
      </c>
      <c r="X163" s="27">
        <v>0</v>
      </c>
      <c r="Y163" s="27">
        <v>327947.44644999999</v>
      </c>
      <c r="Z163" s="27">
        <v>87796.8223</v>
      </c>
    </row>
    <row r="164" spans="1:26">
      <c r="A164" s="13">
        <v>141</v>
      </c>
      <c r="B164" s="47">
        <v>86</v>
      </c>
      <c r="C164" s="18" t="s">
        <v>154</v>
      </c>
      <c r="D164" s="27">
        <v>173381.92426999999</v>
      </c>
      <c r="E164" s="27">
        <v>123151.78728</v>
      </c>
      <c r="F164" s="27">
        <v>134817.13795</v>
      </c>
      <c r="G164" s="27">
        <v>64592.799529999997</v>
      </c>
      <c r="H164" s="27">
        <v>14994.540870000001</v>
      </c>
      <c r="I164" s="27">
        <v>14883.175090000001</v>
      </c>
      <c r="J164" s="27">
        <v>1694.77523</v>
      </c>
      <c r="K164" s="27">
        <v>70224.33842</v>
      </c>
      <c r="L164" s="27">
        <v>45493.760170000001</v>
      </c>
      <c r="M164" s="27">
        <v>4975.7023399999998</v>
      </c>
      <c r="N164" s="27">
        <v>3872.5597899999998</v>
      </c>
      <c r="O164" s="27">
        <v>0</v>
      </c>
      <c r="P164" s="27">
        <v>0</v>
      </c>
      <c r="Q164" s="27">
        <v>0</v>
      </c>
      <c r="R164" s="27">
        <v>0</v>
      </c>
      <c r="S164" s="27">
        <v>5328.4639999999999</v>
      </c>
      <c r="T164" s="27">
        <v>10.1005</v>
      </c>
      <c r="U164" s="27">
        <v>183.07558</v>
      </c>
      <c r="V164" s="27">
        <v>573.95988</v>
      </c>
      <c r="W164" s="27">
        <v>46577.359539999998</v>
      </c>
      <c r="X164" s="27">
        <v>0</v>
      </c>
      <c r="Y164" s="27">
        <v>360872.02172000002</v>
      </c>
      <c r="Z164" s="27">
        <v>220003.75722</v>
      </c>
    </row>
    <row r="165" spans="1:26">
      <c r="A165" s="13">
        <v>142</v>
      </c>
      <c r="B165" s="47">
        <v>87</v>
      </c>
      <c r="C165" s="18" t="s">
        <v>138</v>
      </c>
      <c r="D165" s="27">
        <v>78664.220379999999</v>
      </c>
      <c r="E165" s="27">
        <v>46.74785</v>
      </c>
      <c r="F165" s="27">
        <v>139167.07853999999</v>
      </c>
      <c r="G165" s="27">
        <v>137521.76332</v>
      </c>
      <c r="H165" s="27">
        <v>29.558959999999999</v>
      </c>
      <c r="I165" s="27">
        <v>137521.76332</v>
      </c>
      <c r="J165" s="27">
        <v>29.558959999999999</v>
      </c>
      <c r="K165" s="27">
        <v>1645.31522</v>
      </c>
      <c r="L165" s="27">
        <v>68.116129999999998</v>
      </c>
      <c r="M165" s="27">
        <v>667.00456999999994</v>
      </c>
      <c r="N165" s="27">
        <v>68.116129999999998</v>
      </c>
      <c r="O165" s="27">
        <v>0</v>
      </c>
      <c r="P165" s="27">
        <v>0</v>
      </c>
      <c r="Q165" s="27">
        <v>0</v>
      </c>
      <c r="R165" s="27">
        <v>0</v>
      </c>
      <c r="S165" s="27">
        <v>13.59065</v>
      </c>
      <c r="T165" s="27">
        <v>4632.0213899999999</v>
      </c>
      <c r="U165" s="27">
        <v>465.64120000000003</v>
      </c>
      <c r="V165" s="27">
        <v>128.23857000000001</v>
      </c>
      <c r="W165" s="27">
        <v>0</v>
      </c>
      <c r="X165" s="27">
        <v>0</v>
      </c>
      <c r="Y165" s="27">
        <v>223070.79073000001</v>
      </c>
      <c r="Z165" s="27">
        <v>144.42294000000001</v>
      </c>
    </row>
    <row r="166" spans="1:26">
      <c r="A166" s="13">
        <v>143</v>
      </c>
      <c r="B166" s="47">
        <v>88</v>
      </c>
      <c r="C166" s="18" t="s">
        <v>167</v>
      </c>
      <c r="D166" s="27">
        <v>0</v>
      </c>
      <c r="E166" s="27">
        <v>0</v>
      </c>
      <c r="F166" s="27">
        <v>294632.80148000002</v>
      </c>
      <c r="G166" s="27">
        <v>193265.19106000001</v>
      </c>
      <c r="H166" s="27">
        <v>11543.689549999999</v>
      </c>
      <c r="I166" s="27">
        <v>78094.350520000007</v>
      </c>
      <c r="J166" s="27">
        <v>11471.697550000001</v>
      </c>
      <c r="K166" s="27">
        <v>101367.61042</v>
      </c>
      <c r="L166" s="27">
        <v>42425.6702</v>
      </c>
      <c r="M166" s="27">
        <v>31523.044470000001</v>
      </c>
      <c r="N166" s="27">
        <v>4908.71281</v>
      </c>
      <c r="O166" s="27">
        <v>0</v>
      </c>
      <c r="P166" s="27">
        <v>0</v>
      </c>
      <c r="Q166" s="27">
        <v>0</v>
      </c>
      <c r="R166" s="27">
        <v>193.642</v>
      </c>
      <c r="S166" s="27">
        <v>53.111240000000002</v>
      </c>
      <c r="T166" s="27">
        <v>878.30471999999997</v>
      </c>
      <c r="U166" s="27">
        <v>14662.481760000001</v>
      </c>
      <c r="V166" s="27">
        <v>823.47014999999999</v>
      </c>
      <c r="W166" s="27">
        <v>0</v>
      </c>
      <c r="X166" s="27">
        <v>0</v>
      </c>
      <c r="Y166" s="27">
        <v>311243.81134999997</v>
      </c>
      <c r="Z166" s="27">
        <v>53974.443789999998</v>
      </c>
    </row>
    <row r="167" spans="1:26">
      <c r="A167" s="13">
        <v>144</v>
      </c>
      <c r="B167" s="47">
        <v>89</v>
      </c>
      <c r="C167" s="19" t="s">
        <v>178</v>
      </c>
      <c r="D167" s="27">
        <v>0</v>
      </c>
      <c r="E167" s="27">
        <v>0</v>
      </c>
      <c r="F167" s="27">
        <v>193396.7</v>
      </c>
      <c r="G167" s="27">
        <v>193396.7</v>
      </c>
      <c r="H167" s="27">
        <v>80033.851079999993</v>
      </c>
      <c r="I167" s="27">
        <v>177220.71857999999</v>
      </c>
      <c r="J167" s="27">
        <v>70100.585999999996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790.41335000000004</v>
      </c>
      <c r="U167" s="27">
        <v>96.521069999999995</v>
      </c>
      <c r="V167" s="27">
        <v>7988.6083399999998</v>
      </c>
      <c r="W167" s="27">
        <v>0</v>
      </c>
      <c r="X167" s="27">
        <v>0</v>
      </c>
      <c r="Y167" s="27">
        <v>202272.24275999999</v>
      </c>
      <c r="Z167" s="27">
        <v>86994.936650000003</v>
      </c>
    </row>
    <row r="168" spans="1:26">
      <c r="A168" s="13">
        <v>145</v>
      </c>
      <c r="B168" s="47">
        <v>90</v>
      </c>
      <c r="C168" s="18" t="s">
        <v>118</v>
      </c>
      <c r="D168" s="27">
        <v>47074.669199999997</v>
      </c>
      <c r="E168" s="27">
        <v>0</v>
      </c>
      <c r="F168" s="27">
        <v>200335.67389000001</v>
      </c>
      <c r="G168" s="27">
        <v>59252.606110000001</v>
      </c>
      <c r="H168" s="27">
        <v>1207.0402300000001</v>
      </c>
      <c r="I168" s="27">
        <v>47358.45665</v>
      </c>
      <c r="J168" s="27">
        <v>1207.0402300000001</v>
      </c>
      <c r="K168" s="27">
        <v>141083.06778000001</v>
      </c>
      <c r="L168" s="27">
        <v>37268.154889999998</v>
      </c>
      <c r="M168" s="27">
        <v>47876.235679999998</v>
      </c>
      <c r="N168" s="27">
        <v>7639.6485300000004</v>
      </c>
      <c r="O168" s="27">
        <v>0</v>
      </c>
      <c r="P168" s="27">
        <v>0</v>
      </c>
      <c r="Q168" s="27">
        <v>0</v>
      </c>
      <c r="R168" s="27">
        <v>0</v>
      </c>
      <c r="S168" s="27">
        <v>11237.537039999999</v>
      </c>
      <c r="T168" s="27">
        <v>52.938510000000001</v>
      </c>
      <c r="U168" s="27">
        <v>16652.764279999999</v>
      </c>
      <c r="V168" s="27">
        <v>605.31449999999995</v>
      </c>
      <c r="W168" s="27">
        <v>6059.1780799999997</v>
      </c>
      <c r="X168" s="27">
        <v>0</v>
      </c>
      <c r="Y168" s="27">
        <v>282018.07549999998</v>
      </c>
      <c r="Z168" s="27">
        <v>38732.07965</v>
      </c>
    </row>
    <row r="169" spans="1:26">
      <c r="A169" s="13">
        <v>146</v>
      </c>
      <c r="B169" s="47">
        <v>91</v>
      </c>
      <c r="C169" s="54" t="s">
        <v>185</v>
      </c>
      <c r="D169" s="27">
        <v>0</v>
      </c>
      <c r="E169" s="27">
        <v>0</v>
      </c>
      <c r="F169" s="27">
        <v>229767.02994000001</v>
      </c>
      <c r="G169" s="27">
        <v>181221.60138000001</v>
      </c>
      <c r="H169" s="27">
        <v>607.08389999999997</v>
      </c>
      <c r="I169" s="27">
        <v>40175.548110000003</v>
      </c>
      <c r="J169" s="27">
        <v>607.08389999999997</v>
      </c>
      <c r="K169" s="27">
        <v>48545.42856</v>
      </c>
      <c r="L169" s="27">
        <v>42057.30517</v>
      </c>
      <c r="M169" s="27">
        <v>2046.61259</v>
      </c>
      <c r="N169" s="27">
        <v>1893.99251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170.34656000000001</v>
      </c>
      <c r="U169" s="27">
        <v>33.652589999999996</v>
      </c>
      <c r="V169" s="27">
        <v>465.29273000000001</v>
      </c>
      <c r="W169" s="27">
        <v>0</v>
      </c>
      <c r="X169" s="27">
        <v>0</v>
      </c>
      <c r="Y169" s="27">
        <v>230436.32182000001</v>
      </c>
      <c r="Z169" s="27">
        <v>42664.389069999997</v>
      </c>
    </row>
    <row r="170" spans="1:26">
      <c r="A170" s="13">
        <v>147</v>
      </c>
      <c r="B170" s="47">
        <v>92</v>
      </c>
      <c r="C170" s="18" t="s">
        <v>109</v>
      </c>
      <c r="D170" s="27">
        <v>4110.1967500000001</v>
      </c>
      <c r="E170" s="27">
        <v>0</v>
      </c>
      <c r="F170" s="27">
        <v>267406.76556000003</v>
      </c>
      <c r="G170" s="27">
        <v>101477.20797</v>
      </c>
      <c r="H170" s="27">
        <v>7071.6667100000004</v>
      </c>
      <c r="I170" s="27">
        <v>86289.20147</v>
      </c>
      <c r="J170" s="27">
        <v>6948.8825100000004</v>
      </c>
      <c r="K170" s="27">
        <v>165929.55759000001</v>
      </c>
      <c r="L170" s="27">
        <v>59095.929779999999</v>
      </c>
      <c r="M170" s="27">
        <v>24473.643230000001</v>
      </c>
      <c r="N170" s="27">
        <v>1196.37745</v>
      </c>
      <c r="O170" s="27">
        <v>0</v>
      </c>
      <c r="P170" s="27">
        <v>0</v>
      </c>
      <c r="Q170" s="27">
        <v>0</v>
      </c>
      <c r="R170" s="27">
        <v>0</v>
      </c>
      <c r="S170" s="27">
        <v>0</v>
      </c>
      <c r="T170" s="27">
        <v>40.93676</v>
      </c>
      <c r="U170" s="27">
        <v>4009.3561399999999</v>
      </c>
      <c r="V170" s="27">
        <v>636.63067000000001</v>
      </c>
      <c r="W170" s="27">
        <v>51959.676870000003</v>
      </c>
      <c r="X170" s="27">
        <v>0</v>
      </c>
      <c r="Y170" s="27">
        <v>328163.56274999998</v>
      </c>
      <c r="Z170" s="27">
        <v>70033.124249999993</v>
      </c>
    </row>
    <row r="171" spans="1:26">
      <c r="A171" s="13">
        <v>148</v>
      </c>
      <c r="B171" s="47">
        <v>93</v>
      </c>
      <c r="C171" s="18" t="s">
        <v>99</v>
      </c>
      <c r="D171" s="27">
        <v>56984.671719999998</v>
      </c>
      <c r="E171" s="27">
        <v>0</v>
      </c>
      <c r="F171" s="27">
        <v>378730.60477999999</v>
      </c>
      <c r="G171" s="27">
        <v>76963.119420000003</v>
      </c>
      <c r="H171" s="27">
        <v>2589.9840899999999</v>
      </c>
      <c r="I171" s="27">
        <v>59537.352659999997</v>
      </c>
      <c r="J171" s="27">
        <v>1815.9908</v>
      </c>
      <c r="K171" s="27">
        <v>301767.48535999999</v>
      </c>
      <c r="L171" s="27">
        <v>89248.251390000005</v>
      </c>
      <c r="M171" s="27">
        <v>187908.41964000001</v>
      </c>
      <c r="N171" s="27">
        <v>60192.978300000002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99.417060000000006</v>
      </c>
      <c r="U171" s="27">
        <v>7389.3325699999996</v>
      </c>
      <c r="V171" s="27">
        <v>222.88114999999999</v>
      </c>
      <c r="W171" s="27">
        <v>20553.706160000002</v>
      </c>
      <c r="X171" s="27">
        <v>0</v>
      </c>
      <c r="Y171" s="27">
        <v>463980.61343999999</v>
      </c>
      <c r="Z171" s="27">
        <v>92085.313320000001</v>
      </c>
    </row>
    <row r="172" spans="1:26">
      <c r="A172" s="13">
        <v>149</v>
      </c>
      <c r="B172" s="47">
        <v>94</v>
      </c>
      <c r="C172" s="18" t="s">
        <v>206</v>
      </c>
      <c r="D172" s="27">
        <v>8000.0995499999999</v>
      </c>
      <c r="E172" s="27">
        <v>0</v>
      </c>
      <c r="F172" s="27">
        <v>150487.2261</v>
      </c>
      <c r="G172" s="27">
        <v>124056.71915</v>
      </c>
      <c r="H172" s="27">
        <v>3530.1674600000001</v>
      </c>
      <c r="I172" s="27">
        <v>9661.1281099999997</v>
      </c>
      <c r="J172" s="27">
        <v>2350.8773799999999</v>
      </c>
      <c r="K172" s="27">
        <v>26430.506949999999</v>
      </c>
      <c r="L172" s="27">
        <v>10848.425950000001</v>
      </c>
      <c r="M172" s="27">
        <v>2171.9472900000001</v>
      </c>
      <c r="N172" s="27">
        <v>1166.9253000000001</v>
      </c>
      <c r="O172" s="27">
        <v>0</v>
      </c>
      <c r="P172" s="27">
        <v>0</v>
      </c>
      <c r="Q172" s="27">
        <v>0</v>
      </c>
      <c r="R172" s="27">
        <v>117.54755</v>
      </c>
      <c r="S172" s="27">
        <v>982.98554000000001</v>
      </c>
      <c r="T172" s="27">
        <v>0</v>
      </c>
      <c r="U172" s="27">
        <v>321.80747000000002</v>
      </c>
      <c r="V172" s="27">
        <v>573.26665000000003</v>
      </c>
      <c r="W172" s="27">
        <v>0</v>
      </c>
      <c r="X172" s="27">
        <v>0</v>
      </c>
      <c r="Y172" s="27">
        <v>160482.93286</v>
      </c>
      <c r="Z172" s="27">
        <v>14501.976699999999</v>
      </c>
    </row>
    <row r="173" spans="1:26">
      <c r="A173" s="13">
        <v>150</v>
      </c>
      <c r="B173" s="47">
        <v>95</v>
      </c>
      <c r="C173" s="19" t="s">
        <v>181</v>
      </c>
      <c r="D173" s="27">
        <v>8829.6819699999996</v>
      </c>
      <c r="E173" s="27">
        <v>0</v>
      </c>
      <c r="F173" s="27">
        <v>7158.6349700000001</v>
      </c>
      <c r="G173" s="27">
        <v>5706.3034399999997</v>
      </c>
      <c r="H173" s="27">
        <v>0</v>
      </c>
      <c r="I173" s="27">
        <v>5706.3034399999997</v>
      </c>
      <c r="J173" s="27">
        <v>0</v>
      </c>
      <c r="K173" s="27">
        <v>1452.3315299999999</v>
      </c>
      <c r="L173" s="27">
        <v>1.5610000000000001E-2</v>
      </c>
      <c r="M173" s="27">
        <v>225.79326</v>
      </c>
      <c r="N173" s="27">
        <v>1.5610000000000001E-2</v>
      </c>
      <c r="O173" s="27">
        <v>0</v>
      </c>
      <c r="P173" s="27">
        <v>0</v>
      </c>
      <c r="Q173" s="27">
        <v>0</v>
      </c>
      <c r="R173" s="27">
        <v>0</v>
      </c>
      <c r="S173" s="27">
        <v>0</v>
      </c>
      <c r="T173" s="27">
        <v>0</v>
      </c>
      <c r="U173" s="27">
        <v>117.14743</v>
      </c>
      <c r="V173" s="27">
        <v>175.77189000000001</v>
      </c>
      <c r="W173" s="27">
        <v>0</v>
      </c>
      <c r="X173" s="27">
        <v>0</v>
      </c>
      <c r="Y173" s="27">
        <v>16281.23626</v>
      </c>
      <c r="Z173" s="27">
        <v>1.5610000000000001E-2</v>
      </c>
    </row>
    <row r="174" spans="1:26">
      <c r="A174" s="13">
        <v>151</v>
      </c>
      <c r="B174" s="47">
        <v>96</v>
      </c>
      <c r="C174" s="18" t="s">
        <v>108</v>
      </c>
      <c r="D174" s="27">
        <v>0</v>
      </c>
      <c r="E174" s="27">
        <v>0</v>
      </c>
      <c r="F174" s="27">
        <v>88755.417929999996</v>
      </c>
      <c r="G174" s="27">
        <v>60662.343059999999</v>
      </c>
      <c r="H174" s="27">
        <v>83.43262</v>
      </c>
      <c r="I174" s="27">
        <v>56662.754090000002</v>
      </c>
      <c r="J174" s="27">
        <v>83.43262</v>
      </c>
      <c r="K174" s="27">
        <v>28093.07487</v>
      </c>
      <c r="L174" s="27">
        <v>13839.76557</v>
      </c>
      <c r="M174" s="27">
        <v>7673.1781899999996</v>
      </c>
      <c r="N174" s="27">
        <v>392.85455999999999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16.270530000000001</v>
      </c>
      <c r="U174" s="27">
        <v>295.29836</v>
      </c>
      <c r="V174" s="27">
        <v>1131.26206</v>
      </c>
      <c r="W174" s="27">
        <v>38328.731390000001</v>
      </c>
      <c r="X174" s="27">
        <v>0</v>
      </c>
      <c r="Y174" s="27">
        <v>128526.98027</v>
      </c>
      <c r="Z174" s="27">
        <v>18236.995879999999</v>
      </c>
    </row>
    <row r="175" spans="1:26">
      <c r="A175" s="13">
        <v>152</v>
      </c>
      <c r="B175" s="47">
        <v>97</v>
      </c>
      <c r="C175" s="19" t="s">
        <v>194</v>
      </c>
      <c r="D175" s="27">
        <v>66268.28714</v>
      </c>
      <c r="E175" s="27">
        <v>24132.948690000001</v>
      </c>
      <c r="F175" s="27">
        <v>120478.41916</v>
      </c>
      <c r="G175" s="27">
        <v>116765.81961999999</v>
      </c>
      <c r="H175" s="27">
        <v>7194.2101499999999</v>
      </c>
      <c r="I175" s="27">
        <v>95637.842789999995</v>
      </c>
      <c r="J175" s="27">
        <v>7194.2101499999999</v>
      </c>
      <c r="K175" s="27">
        <v>3712.5995400000002</v>
      </c>
      <c r="L175" s="27">
        <v>3712.5045399999999</v>
      </c>
      <c r="M175" s="27">
        <v>941.17557999999997</v>
      </c>
      <c r="N175" s="27">
        <v>941.08058000000005</v>
      </c>
      <c r="O175" s="27">
        <v>0</v>
      </c>
      <c r="P175" s="27">
        <v>0</v>
      </c>
      <c r="Q175" s="27">
        <v>0</v>
      </c>
      <c r="R175" s="27">
        <v>81.900000000000006</v>
      </c>
      <c r="S175" s="27">
        <v>278.89999999999998</v>
      </c>
      <c r="T175" s="27">
        <v>0</v>
      </c>
      <c r="U175" s="27">
        <v>140.64422999999999</v>
      </c>
      <c r="V175" s="27">
        <v>1102.18713</v>
      </c>
      <c r="W175" s="27">
        <v>0</v>
      </c>
      <c r="X175" s="27">
        <v>0</v>
      </c>
      <c r="Y175" s="27">
        <v>188350.33765999999</v>
      </c>
      <c r="Z175" s="27">
        <v>35076.857969999997</v>
      </c>
    </row>
    <row r="176" spans="1:26">
      <c r="A176" s="13">
        <v>153</v>
      </c>
      <c r="B176" s="47">
        <v>98</v>
      </c>
      <c r="C176" s="18" t="s">
        <v>132</v>
      </c>
      <c r="D176" s="27">
        <v>24529.43619</v>
      </c>
      <c r="E176" s="27">
        <v>22729.437119999999</v>
      </c>
      <c r="F176" s="27">
        <v>125531.02515</v>
      </c>
      <c r="G176" s="27">
        <v>92885.887820000004</v>
      </c>
      <c r="H176" s="27">
        <v>891.70609000000002</v>
      </c>
      <c r="I176" s="27">
        <v>28641.425289999999</v>
      </c>
      <c r="J176" s="27">
        <v>891.70609000000002</v>
      </c>
      <c r="K176" s="27">
        <v>32645.137330000001</v>
      </c>
      <c r="L176" s="27">
        <v>2623.9832200000001</v>
      </c>
      <c r="M176" s="27">
        <v>1966.34743</v>
      </c>
      <c r="N176" s="27">
        <v>210.30731</v>
      </c>
      <c r="O176" s="27">
        <v>0</v>
      </c>
      <c r="P176" s="27">
        <v>0</v>
      </c>
      <c r="Q176" s="27">
        <v>0</v>
      </c>
      <c r="R176" s="27">
        <v>0</v>
      </c>
      <c r="S176" s="27">
        <v>0</v>
      </c>
      <c r="T176" s="27">
        <v>0</v>
      </c>
      <c r="U176" s="27">
        <v>332.03075999999999</v>
      </c>
      <c r="V176" s="27">
        <v>792.01029000000005</v>
      </c>
      <c r="W176" s="27">
        <v>26305.888900000002</v>
      </c>
      <c r="X176" s="27">
        <v>0</v>
      </c>
      <c r="Y176" s="27">
        <v>177490.39129</v>
      </c>
      <c r="Z176" s="27">
        <v>52810.460639999998</v>
      </c>
    </row>
    <row r="177" spans="1:26">
      <c r="A177" s="13">
        <v>154</v>
      </c>
      <c r="B177" s="47">
        <v>99</v>
      </c>
      <c r="C177" s="18" t="s">
        <v>192</v>
      </c>
      <c r="D177" s="27">
        <v>49032.876709999997</v>
      </c>
      <c r="E177" s="27">
        <v>0</v>
      </c>
      <c r="F177" s="27">
        <v>21598.029600000002</v>
      </c>
      <c r="G177" s="27">
        <v>18191.778389999999</v>
      </c>
      <c r="H177" s="27">
        <v>1724.6238000000001</v>
      </c>
      <c r="I177" s="27">
        <v>15371.51446</v>
      </c>
      <c r="J177" s="27">
        <v>1724.6238000000001</v>
      </c>
      <c r="K177" s="27">
        <v>3406.2512099999999</v>
      </c>
      <c r="L177" s="27">
        <v>392.63547</v>
      </c>
      <c r="M177" s="27">
        <v>1164.7082499999999</v>
      </c>
      <c r="N177" s="27">
        <v>107.2167</v>
      </c>
      <c r="O177" s="27">
        <v>0</v>
      </c>
      <c r="P177" s="27">
        <v>0</v>
      </c>
      <c r="Q177" s="27">
        <v>0</v>
      </c>
      <c r="R177" s="27">
        <v>338.28800000000001</v>
      </c>
      <c r="S177" s="27">
        <v>151.54927000000001</v>
      </c>
      <c r="T177" s="27">
        <v>1.2199999999999999E-3</v>
      </c>
      <c r="U177" s="27">
        <v>63.557850000000002</v>
      </c>
      <c r="V177" s="27">
        <v>211.91432</v>
      </c>
      <c r="W177" s="27">
        <v>0</v>
      </c>
      <c r="X177" s="27">
        <v>0</v>
      </c>
      <c r="Y177" s="27">
        <v>71396.216969999994</v>
      </c>
      <c r="Z177" s="27">
        <v>2119.9296899999999</v>
      </c>
    </row>
    <row r="178" spans="1:26">
      <c r="A178" s="13">
        <v>155</v>
      </c>
      <c r="B178" s="47">
        <v>100</v>
      </c>
      <c r="C178" s="18" t="s">
        <v>166</v>
      </c>
      <c r="D178" s="27">
        <v>57469.426850000003</v>
      </c>
      <c r="E178" s="27">
        <v>37469.354489999998</v>
      </c>
      <c r="F178" s="27">
        <v>34838.926489999998</v>
      </c>
      <c r="G178" s="27">
        <v>23457.342769999999</v>
      </c>
      <c r="H178" s="27">
        <v>1.7178800000000001</v>
      </c>
      <c r="I178" s="27">
        <v>1157.5825600000001</v>
      </c>
      <c r="J178" s="27">
        <v>1.7178800000000001</v>
      </c>
      <c r="K178" s="27">
        <v>11381.583720000001</v>
      </c>
      <c r="L178" s="27">
        <v>5569.0691200000001</v>
      </c>
      <c r="M178" s="27">
        <v>472.67505999999997</v>
      </c>
      <c r="N178" s="27">
        <v>61.763710000000003</v>
      </c>
      <c r="O178" s="27">
        <v>0</v>
      </c>
      <c r="P178" s="27">
        <v>0</v>
      </c>
      <c r="Q178" s="27">
        <v>14999.9542</v>
      </c>
      <c r="R178" s="27">
        <v>0</v>
      </c>
      <c r="S178" s="27">
        <v>0</v>
      </c>
      <c r="T178" s="27">
        <v>0</v>
      </c>
      <c r="U178" s="27">
        <v>129.38265000000001</v>
      </c>
      <c r="V178" s="27">
        <v>554.63750000000005</v>
      </c>
      <c r="W178" s="27">
        <v>63042.056519999998</v>
      </c>
      <c r="X178" s="27">
        <v>0</v>
      </c>
      <c r="Y178" s="27">
        <v>171034.38420999999</v>
      </c>
      <c r="Z178" s="27">
        <v>43040.141490000002</v>
      </c>
    </row>
    <row r="179" spans="1:26">
      <c r="A179" s="13">
        <v>156</v>
      </c>
      <c r="B179" s="47">
        <v>101</v>
      </c>
      <c r="C179" s="18" t="s">
        <v>116</v>
      </c>
      <c r="D179" s="27">
        <v>0</v>
      </c>
      <c r="E179" s="27">
        <v>0</v>
      </c>
      <c r="F179" s="27">
        <v>104963.74451999999</v>
      </c>
      <c r="G179" s="27">
        <v>70069.626999999993</v>
      </c>
      <c r="H179" s="27">
        <v>3703.34512</v>
      </c>
      <c r="I179" s="27">
        <v>20325.66433</v>
      </c>
      <c r="J179" s="27">
        <v>3703.34512</v>
      </c>
      <c r="K179" s="27">
        <v>34894.11752</v>
      </c>
      <c r="L179" s="27">
        <v>9290.5500300000003</v>
      </c>
      <c r="M179" s="27">
        <v>3187.1295500000001</v>
      </c>
      <c r="N179" s="27">
        <v>1405.6993299999999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1814.55529</v>
      </c>
      <c r="V179" s="27">
        <v>120.90600999999999</v>
      </c>
      <c r="W179" s="27">
        <v>40718.999810000001</v>
      </c>
      <c r="X179" s="27">
        <v>0</v>
      </c>
      <c r="Y179" s="27">
        <v>147618.20563000001</v>
      </c>
      <c r="Z179" s="27">
        <v>13019.643400000001</v>
      </c>
    </row>
    <row r="180" spans="1:26">
      <c r="A180" s="13">
        <v>157</v>
      </c>
      <c r="B180" s="47">
        <v>102</v>
      </c>
      <c r="C180" s="18" t="s">
        <v>144</v>
      </c>
      <c r="D180" s="27">
        <v>7121.3654800000004</v>
      </c>
      <c r="E180" s="27">
        <v>0</v>
      </c>
      <c r="F180" s="27">
        <v>90231.1391</v>
      </c>
      <c r="G180" s="27">
        <v>51024.430740000003</v>
      </c>
      <c r="H180" s="27">
        <v>1944.12365</v>
      </c>
      <c r="I180" s="27">
        <v>39990.779170000002</v>
      </c>
      <c r="J180" s="27">
        <v>1944.12365</v>
      </c>
      <c r="K180" s="27">
        <v>39206.708359999997</v>
      </c>
      <c r="L180" s="27">
        <v>19733.462039999999</v>
      </c>
      <c r="M180" s="27">
        <v>8153.2956199999999</v>
      </c>
      <c r="N180" s="27">
        <v>2337.7840700000002</v>
      </c>
      <c r="O180" s="27">
        <v>0</v>
      </c>
      <c r="P180" s="27">
        <v>0</v>
      </c>
      <c r="Q180" s="27">
        <v>0</v>
      </c>
      <c r="R180" s="27">
        <v>684.58838000000003</v>
      </c>
      <c r="S180" s="27">
        <v>121.82872</v>
      </c>
      <c r="T180" s="27">
        <v>200</v>
      </c>
      <c r="U180" s="27">
        <v>838.86253999999997</v>
      </c>
      <c r="V180" s="27">
        <v>978.96610999999996</v>
      </c>
      <c r="W180" s="27">
        <v>0</v>
      </c>
      <c r="X180" s="27">
        <v>0</v>
      </c>
      <c r="Y180" s="27">
        <v>100176.75033</v>
      </c>
      <c r="Z180" s="27">
        <v>21677.58569</v>
      </c>
    </row>
    <row r="181" spans="1:26">
      <c r="A181" s="13">
        <v>158</v>
      </c>
      <c r="B181" s="47">
        <v>103</v>
      </c>
      <c r="C181" s="18" t="s">
        <v>162</v>
      </c>
      <c r="D181" s="27">
        <v>32000</v>
      </c>
      <c r="E181" s="27">
        <v>0</v>
      </c>
      <c r="F181" s="27">
        <v>55099.840519999998</v>
      </c>
      <c r="G181" s="27">
        <v>46489.080589999998</v>
      </c>
      <c r="H181" s="27">
        <v>0.29558000000000001</v>
      </c>
      <c r="I181" s="27">
        <v>2340.5488599999999</v>
      </c>
      <c r="J181" s="27">
        <v>0.29558000000000001</v>
      </c>
      <c r="K181" s="27">
        <v>8610.7599300000002</v>
      </c>
      <c r="L181" s="27">
        <v>2679.5209</v>
      </c>
      <c r="M181" s="27">
        <v>8152.72336</v>
      </c>
      <c r="N181" s="27">
        <v>2383.5363200000002</v>
      </c>
      <c r="O181" s="27">
        <v>0</v>
      </c>
      <c r="P181" s="27">
        <v>0</v>
      </c>
      <c r="Q181" s="27">
        <v>0</v>
      </c>
      <c r="R181" s="27">
        <v>0</v>
      </c>
      <c r="S181" s="27">
        <v>131.30695</v>
      </c>
      <c r="T181" s="27">
        <v>0</v>
      </c>
      <c r="U181" s="27">
        <v>81.213470000000001</v>
      </c>
      <c r="V181" s="27">
        <v>316.40042</v>
      </c>
      <c r="W181" s="27">
        <v>0</v>
      </c>
      <c r="X181" s="27">
        <v>0</v>
      </c>
      <c r="Y181" s="27">
        <v>87628.761360000004</v>
      </c>
      <c r="Z181" s="27">
        <v>2679.8167199999998</v>
      </c>
    </row>
    <row r="182" spans="1:26">
      <c r="A182" s="13">
        <v>159</v>
      </c>
      <c r="B182" s="47">
        <v>104</v>
      </c>
      <c r="C182" s="18" t="s">
        <v>153</v>
      </c>
      <c r="D182" s="27">
        <v>0</v>
      </c>
      <c r="E182" s="27">
        <v>0</v>
      </c>
      <c r="F182" s="27">
        <v>81742.557239999995</v>
      </c>
      <c r="G182" s="27">
        <v>21084.048709999999</v>
      </c>
      <c r="H182" s="27">
        <v>499.32488000000001</v>
      </c>
      <c r="I182" s="27">
        <v>17477.675790000001</v>
      </c>
      <c r="J182" s="27">
        <v>499.32488000000001</v>
      </c>
      <c r="K182" s="27">
        <v>60658.508529999999</v>
      </c>
      <c r="L182" s="27">
        <v>33466.206689999999</v>
      </c>
      <c r="M182" s="27">
        <v>2731.49145</v>
      </c>
      <c r="N182" s="27">
        <v>759.35333000000003</v>
      </c>
      <c r="O182" s="27">
        <v>0</v>
      </c>
      <c r="P182" s="27">
        <v>0</v>
      </c>
      <c r="Q182" s="27">
        <v>0</v>
      </c>
      <c r="R182" s="27">
        <v>0</v>
      </c>
      <c r="S182" s="27">
        <v>0</v>
      </c>
      <c r="T182" s="27">
        <v>79.146069999999995</v>
      </c>
      <c r="U182" s="27">
        <v>295.37164999999999</v>
      </c>
      <c r="V182" s="27">
        <v>1591.16437</v>
      </c>
      <c r="W182" s="27">
        <v>11460.12608</v>
      </c>
      <c r="X182" s="27">
        <v>0</v>
      </c>
      <c r="Y182" s="27">
        <v>95168.365409999999</v>
      </c>
      <c r="Z182" s="27">
        <v>34011.070209999998</v>
      </c>
    </row>
    <row r="183" spans="1:26">
      <c r="A183" s="13">
        <v>160</v>
      </c>
      <c r="B183" s="47">
        <v>105</v>
      </c>
      <c r="C183" s="18" t="s">
        <v>180</v>
      </c>
      <c r="D183" s="27">
        <v>49884.159119999997</v>
      </c>
      <c r="E183" s="27">
        <v>29862.241310000001</v>
      </c>
      <c r="F183" s="27">
        <v>13772.47597</v>
      </c>
      <c r="G183" s="27">
        <v>6369.7941899999996</v>
      </c>
      <c r="H183" s="27">
        <v>3.8544100000000001</v>
      </c>
      <c r="I183" s="27">
        <v>3066.5256899999999</v>
      </c>
      <c r="J183" s="27">
        <v>3.8544100000000001</v>
      </c>
      <c r="K183" s="27">
        <v>7402.6817799999999</v>
      </c>
      <c r="L183" s="27">
        <v>6212.1684999999998</v>
      </c>
      <c r="M183" s="27">
        <v>2950.7993299999998</v>
      </c>
      <c r="N183" s="27">
        <v>2090.3900699999999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97.611599999999996</v>
      </c>
      <c r="V183" s="27">
        <v>956.7568</v>
      </c>
      <c r="W183" s="27">
        <v>0</v>
      </c>
      <c r="X183" s="27">
        <v>0</v>
      </c>
      <c r="Y183" s="27">
        <v>64711.003490000003</v>
      </c>
      <c r="Z183" s="27">
        <v>36078.264219999997</v>
      </c>
    </row>
    <row r="184" spans="1:26">
      <c r="A184" s="13">
        <v>161</v>
      </c>
      <c r="B184" s="47">
        <v>106</v>
      </c>
      <c r="C184" s="18" t="s">
        <v>98</v>
      </c>
      <c r="D184" s="27">
        <v>12121.13875</v>
      </c>
      <c r="E184" s="27">
        <v>11891.26852</v>
      </c>
      <c r="F184" s="27">
        <v>25133.46804</v>
      </c>
      <c r="G184" s="27">
        <v>19377.793720000001</v>
      </c>
      <c r="H184" s="27">
        <v>11039.819460000001</v>
      </c>
      <c r="I184" s="27">
        <v>11176.63852</v>
      </c>
      <c r="J184" s="27">
        <v>2838.8137299999999</v>
      </c>
      <c r="K184" s="27">
        <v>5755.6743200000001</v>
      </c>
      <c r="L184" s="27">
        <v>4096.1076800000001</v>
      </c>
      <c r="M184" s="27">
        <v>3584.3413500000001</v>
      </c>
      <c r="N184" s="27">
        <v>1924.7747099999999</v>
      </c>
      <c r="O184" s="27">
        <v>0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6811.9788200000003</v>
      </c>
      <c r="V184" s="27">
        <v>200.71903</v>
      </c>
      <c r="W184" s="27">
        <v>67494.357489999995</v>
      </c>
      <c r="X184" s="27">
        <v>0</v>
      </c>
      <c r="Y184" s="27">
        <v>111761.66213</v>
      </c>
      <c r="Z184" s="27">
        <v>94562.717319999996</v>
      </c>
    </row>
    <row r="185" spans="1:26">
      <c r="A185" s="13">
        <v>162</v>
      </c>
      <c r="B185" s="47">
        <v>107</v>
      </c>
      <c r="C185" s="40" t="s">
        <v>208</v>
      </c>
      <c r="D185" s="27">
        <v>0</v>
      </c>
      <c r="E185" s="27">
        <v>0</v>
      </c>
      <c r="F185" s="27">
        <v>60645.341829999998</v>
      </c>
      <c r="G185" s="27">
        <v>60645.341829999998</v>
      </c>
      <c r="H185" s="27">
        <v>0</v>
      </c>
      <c r="I185" s="27">
        <v>103.28591</v>
      </c>
      <c r="J185" s="27">
        <v>0</v>
      </c>
      <c r="K185" s="27">
        <v>0</v>
      </c>
      <c r="L185" s="27">
        <v>0</v>
      </c>
      <c r="M185" s="27">
        <v>0</v>
      </c>
      <c r="N185" s="27">
        <v>0</v>
      </c>
      <c r="O185" s="27">
        <v>0</v>
      </c>
      <c r="P185" s="27">
        <v>0</v>
      </c>
      <c r="Q185" s="27">
        <v>0</v>
      </c>
      <c r="R185" s="27">
        <v>0</v>
      </c>
      <c r="S185" s="27">
        <v>0</v>
      </c>
      <c r="T185" s="27">
        <v>0</v>
      </c>
      <c r="U185" s="27">
        <v>112.5</v>
      </c>
      <c r="V185" s="27">
        <v>269.01720999999998</v>
      </c>
      <c r="W185" s="27">
        <v>0</v>
      </c>
      <c r="X185" s="27">
        <v>0</v>
      </c>
      <c r="Y185" s="27">
        <v>61026.859040000003</v>
      </c>
      <c r="Z185" s="27">
        <v>0</v>
      </c>
    </row>
    <row r="186" spans="1:26">
      <c r="A186" s="13">
        <v>163</v>
      </c>
      <c r="B186" s="47">
        <v>108</v>
      </c>
      <c r="C186" s="18" t="s">
        <v>133</v>
      </c>
      <c r="D186" s="27">
        <v>0</v>
      </c>
      <c r="E186" s="27">
        <v>0</v>
      </c>
      <c r="F186" s="27">
        <v>27874.511480000001</v>
      </c>
      <c r="G186" s="27">
        <v>12134.66597</v>
      </c>
      <c r="H186" s="27">
        <v>1.8839999999999999</v>
      </c>
      <c r="I186" s="27">
        <v>12134.66597</v>
      </c>
      <c r="J186" s="27">
        <v>1.8839999999999999</v>
      </c>
      <c r="K186" s="27">
        <v>15739.845509999999</v>
      </c>
      <c r="L186" s="27">
        <v>1615.8169</v>
      </c>
      <c r="M186" s="27">
        <v>15739.845509999999</v>
      </c>
      <c r="N186" s="27">
        <v>1615.8169</v>
      </c>
      <c r="O186" s="27">
        <v>0</v>
      </c>
      <c r="P186" s="27">
        <v>0</v>
      </c>
      <c r="Q186" s="27">
        <v>0</v>
      </c>
      <c r="R186" s="27">
        <v>0</v>
      </c>
      <c r="S186" s="27">
        <v>413.18533000000002</v>
      </c>
      <c r="T186" s="27">
        <v>212.88243</v>
      </c>
      <c r="U186" s="27">
        <v>25028.105899999999</v>
      </c>
      <c r="V186" s="27">
        <v>19.178470000000001</v>
      </c>
      <c r="W186" s="27">
        <v>7148.3424699999996</v>
      </c>
      <c r="X186" s="27">
        <v>0</v>
      </c>
      <c r="Y186" s="27">
        <v>60696.206080000004</v>
      </c>
      <c r="Z186" s="27">
        <v>1618.3995299999999</v>
      </c>
    </row>
    <row r="187" spans="1:26">
      <c r="A187" s="13">
        <v>164</v>
      </c>
      <c r="B187" s="47">
        <v>109</v>
      </c>
      <c r="C187" s="19" t="s">
        <v>172</v>
      </c>
      <c r="D187" s="27">
        <v>8307.2843699999994</v>
      </c>
      <c r="E187" s="27">
        <v>8307.2843699999994</v>
      </c>
      <c r="F187" s="27">
        <v>4809.3874500000002</v>
      </c>
      <c r="G187" s="27">
        <v>3012.3216499999999</v>
      </c>
      <c r="H187" s="27">
        <v>10.77163</v>
      </c>
      <c r="I187" s="27">
        <v>2493.7162699999999</v>
      </c>
      <c r="J187" s="27">
        <v>10.77163</v>
      </c>
      <c r="K187" s="27">
        <v>1797.0658000000001</v>
      </c>
      <c r="L187" s="27">
        <v>388.98905999999999</v>
      </c>
      <c r="M187" s="27">
        <v>462.72442999999998</v>
      </c>
      <c r="N187" s="27">
        <v>146.13378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2466.1640699999998</v>
      </c>
      <c r="U187" s="27">
        <v>1331.1456599999999</v>
      </c>
      <c r="V187" s="27">
        <v>32.68647</v>
      </c>
      <c r="W187" s="27">
        <v>0</v>
      </c>
      <c r="X187" s="27">
        <v>0</v>
      </c>
      <c r="Y187" s="27">
        <v>16946.668020000001</v>
      </c>
      <c r="Z187" s="27">
        <v>11119.00764</v>
      </c>
    </row>
    <row r="188" spans="1:26">
      <c r="A188" s="13">
        <v>165</v>
      </c>
      <c r="B188" s="47">
        <v>110</v>
      </c>
      <c r="C188" s="18" t="s">
        <v>130</v>
      </c>
      <c r="D188" s="27">
        <v>0</v>
      </c>
      <c r="E188" s="27">
        <v>0</v>
      </c>
      <c r="F188" s="27">
        <v>21387.085139999999</v>
      </c>
      <c r="G188" s="27">
        <v>4281.6967999999997</v>
      </c>
      <c r="H188" s="27">
        <v>1286.29267</v>
      </c>
      <c r="I188" s="27">
        <v>4281.6967999999997</v>
      </c>
      <c r="J188" s="27">
        <v>1286.29267</v>
      </c>
      <c r="K188" s="27">
        <v>17105.388340000001</v>
      </c>
      <c r="L188" s="27">
        <v>6657.2544500000004</v>
      </c>
      <c r="M188" s="27">
        <v>10477.69915</v>
      </c>
      <c r="N188" s="27">
        <v>2545.9932699999999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28.932259999999999</v>
      </c>
      <c r="U188" s="27">
        <v>109.99158</v>
      </c>
      <c r="V188" s="27">
        <v>276.40302000000003</v>
      </c>
      <c r="W188" s="27">
        <v>23725.8272</v>
      </c>
      <c r="X188" s="27">
        <v>0</v>
      </c>
      <c r="Y188" s="27">
        <v>45528.239200000004</v>
      </c>
      <c r="Z188" s="27">
        <v>31673.72062</v>
      </c>
    </row>
    <row r="189" spans="1:26">
      <c r="A189" s="13">
        <v>166</v>
      </c>
      <c r="B189" s="47">
        <v>111</v>
      </c>
      <c r="C189" s="18" t="s">
        <v>137</v>
      </c>
      <c r="D189" s="27">
        <v>0</v>
      </c>
      <c r="E189" s="27">
        <v>0</v>
      </c>
      <c r="F189" s="27">
        <v>29431.651750000001</v>
      </c>
      <c r="G189" s="27">
        <v>20416.270260000001</v>
      </c>
      <c r="H189" s="27">
        <v>5002.0744000000004</v>
      </c>
      <c r="I189" s="27">
        <v>20416.270260000001</v>
      </c>
      <c r="J189" s="27">
        <v>5002.0744000000004</v>
      </c>
      <c r="K189" s="27">
        <v>9015.3814899999998</v>
      </c>
      <c r="L189" s="27">
        <v>3533.7713600000002</v>
      </c>
      <c r="M189" s="27">
        <v>4390.10653</v>
      </c>
      <c r="N189" s="27">
        <v>683.06475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119.23417000000001</v>
      </c>
      <c r="U189" s="27">
        <v>2100.84213</v>
      </c>
      <c r="V189" s="27">
        <v>242.06378000000001</v>
      </c>
      <c r="W189" s="27">
        <v>19600</v>
      </c>
      <c r="X189" s="27">
        <v>0</v>
      </c>
      <c r="Y189" s="27">
        <v>51493.791830000002</v>
      </c>
      <c r="Z189" s="27">
        <v>9999.9024499999996</v>
      </c>
    </row>
    <row r="190" spans="1:26">
      <c r="A190" s="13">
        <v>167</v>
      </c>
      <c r="B190" s="47">
        <v>112</v>
      </c>
      <c r="C190" s="19" t="s">
        <v>188</v>
      </c>
      <c r="D190" s="27">
        <v>0</v>
      </c>
      <c r="E190" s="27">
        <v>0</v>
      </c>
      <c r="F190" s="27">
        <v>17431.228009999999</v>
      </c>
      <c r="G190" s="27">
        <v>11775.61148</v>
      </c>
      <c r="H190" s="27">
        <v>1268.6021599999999</v>
      </c>
      <c r="I190" s="27">
        <v>8882.0133299999998</v>
      </c>
      <c r="J190" s="27">
        <v>1268.6021599999999</v>
      </c>
      <c r="K190" s="27">
        <v>5655.6165300000002</v>
      </c>
      <c r="L190" s="27">
        <v>129.42195000000001</v>
      </c>
      <c r="M190" s="27">
        <v>4509.0224600000001</v>
      </c>
      <c r="N190" s="27">
        <v>129.42195000000001</v>
      </c>
      <c r="O190" s="27">
        <v>0</v>
      </c>
      <c r="P190" s="27">
        <v>0</v>
      </c>
      <c r="Q190" s="27">
        <v>0</v>
      </c>
      <c r="R190" s="27">
        <v>0</v>
      </c>
      <c r="S190" s="27">
        <v>163.07445999999999</v>
      </c>
      <c r="T190" s="27">
        <v>0</v>
      </c>
      <c r="U190" s="27">
        <v>3.0904400000000001</v>
      </c>
      <c r="V190" s="27">
        <v>584.38534000000004</v>
      </c>
      <c r="W190" s="27">
        <v>0</v>
      </c>
      <c r="X190" s="27">
        <v>0</v>
      </c>
      <c r="Y190" s="27">
        <v>18181.778249999999</v>
      </c>
      <c r="Z190" s="27">
        <v>1398.0241100000001</v>
      </c>
    </row>
    <row r="191" spans="1:26">
      <c r="A191" s="13">
        <v>168</v>
      </c>
      <c r="B191" s="47">
        <v>113</v>
      </c>
      <c r="C191" s="40" t="s">
        <v>212</v>
      </c>
      <c r="D191" s="27">
        <v>0</v>
      </c>
      <c r="E191" s="27">
        <v>0</v>
      </c>
      <c r="F191" s="27">
        <v>27653.712960000001</v>
      </c>
      <c r="G191" s="27">
        <v>25529.025590000001</v>
      </c>
      <c r="H191" s="27">
        <v>0</v>
      </c>
      <c r="I191" s="27">
        <v>1172.1461400000001</v>
      </c>
      <c r="J191" s="27">
        <v>0</v>
      </c>
      <c r="K191" s="27">
        <v>2124.6873700000001</v>
      </c>
      <c r="L191" s="27">
        <v>0</v>
      </c>
      <c r="M191" s="27">
        <v>158.17366999999999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13</v>
      </c>
      <c r="V191" s="27">
        <v>345.49874999999997</v>
      </c>
      <c r="W191" s="27">
        <v>0</v>
      </c>
      <c r="X191" s="27">
        <v>0</v>
      </c>
      <c r="Y191" s="27">
        <v>28012.21171</v>
      </c>
      <c r="Z191" s="27">
        <v>0</v>
      </c>
    </row>
    <row r="192" spans="1:26">
      <c r="A192" s="13">
        <v>169</v>
      </c>
      <c r="B192" s="47">
        <v>114</v>
      </c>
      <c r="C192" s="40" t="s">
        <v>210</v>
      </c>
      <c r="D192" s="27">
        <v>0</v>
      </c>
      <c r="E192" s="27">
        <v>0</v>
      </c>
      <c r="F192" s="27">
        <v>6765.6155799999997</v>
      </c>
      <c r="G192" s="27">
        <v>1634.85779</v>
      </c>
      <c r="H192" s="27">
        <v>29.510950000000001</v>
      </c>
      <c r="I192" s="27">
        <v>1634.85779</v>
      </c>
      <c r="J192" s="27">
        <v>29.510950000000001</v>
      </c>
      <c r="K192" s="27">
        <v>5130.7577899999997</v>
      </c>
      <c r="L192" s="27">
        <v>3185.82422</v>
      </c>
      <c r="M192" s="27">
        <v>2135.9987500000002</v>
      </c>
      <c r="N192" s="27">
        <v>440.3014</v>
      </c>
      <c r="O192" s="27">
        <v>0</v>
      </c>
      <c r="P192" s="27">
        <v>0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390.50472000000002</v>
      </c>
      <c r="W192" s="27">
        <v>0</v>
      </c>
      <c r="X192" s="27">
        <v>0</v>
      </c>
      <c r="Y192" s="27">
        <v>7156.1202999999996</v>
      </c>
      <c r="Z192" s="27">
        <v>3215.3351699999998</v>
      </c>
    </row>
    <row r="193" spans="1:26">
      <c r="A193" s="13">
        <v>170</v>
      </c>
      <c r="B193" s="47">
        <v>115</v>
      </c>
      <c r="C193" s="56" t="s">
        <v>209</v>
      </c>
      <c r="D193" s="27">
        <v>0</v>
      </c>
      <c r="E193" s="27">
        <v>0</v>
      </c>
      <c r="F193" s="27">
        <v>17.020399999999999</v>
      </c>
      <c r="G193" s="27">
        <v>17.020399999999999</v>
      </c>
      <c r="H193" s="27">
        <v>0</v>
      </c>
      <c r="I193" s="27">
        <v>17.020399999999999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0</v>
      </c>
      <c r="Q193" s="27">
        <v>0</v>
      </c>
      <c r="R193" s="27">
        <v>0</v>
      </c>
      <c r="S193" s="27">
        <v>0</v>
      </c>
      <c r="T193" s="27">
        <v>0</v>
      </c>
      <c r="U193" s="27">
        <v>0</v>
      </c>
      <c r="V193" s="27">
        <v>0</v>
      </c>
      <c r="W193" s="27">
        <v>10073.453030000001</v>
      </c>
      <c r="X193" s="27">
        <v>0</v>
      </c>
      <c r="Y193" s="27">
        <v>10090.47343</v>
      </c>
      <c r="Z193" s="27">
        <v>0</v>
      </c>
    </row>
    <row r="194" spans="1:26">
      <c r="A194" s="13">
        <v>171</v>
      </c>
      <c r="B194" s="47">
        <v>116</v>
      </c>
      <c r="C194" s="40" t="s">
        <v>211</v>
      </c>
      <c r="D194" s="27">
        <v>0</v>
      </c>
      <c r="E194" s="27">
        <v>0</v>
      </c>
      <c r="F194" s="27">
        <v>0</v>
      </c>
      <c r="G194" s="27">
        <v>0</v>
      </c>
      <c r="H194" s="27">
        <v>0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0</v>
      </c>
      <c r="Q194" s="27">
        <v>0</v>
      </c>
      <c r="R194" s="27">
        <v>0</v>
      </c>
      <c r="S194" s="27">
        <v>0</v>
      </c>
      <c r="T194" s="27">
        <v>0</v>
      </c>
      <c r="U194" s="27">
        <v>0</v>
      </c>
      <c r="V194" s="27">
        <v>0</v>
      </c>
      <c r="W194" s="27">
        <v>0</v>
      </c>
      <c r="X194" s="27">
        <v>0</v>
      </c>
      <c r="Y194" s="27">
        <v>0</v>
      </c>
      <c r="Z194" s="27">
        <v>0</v>
      </c>
    </row>
    <row r="195" spans="1:26">
      <c r="A195" s="13">
        <v>172</v>
      </c>
      <c r="B195" s="47">
        <v>117</v>
      </c>
      <c r="C195" s="18" t="s">
        <v>155</v>
      </c>
      <c r="D195" s="27">
        <v>0</v>
      </c>
      <c r="E195" s="27">
        <v>0</v>
      </c>
      <c r="F195" s="27">
        <v>400.86824999999999</v>
      </c>
      <c r="G195" s="27">
        <v>400.63997000000001</v>
      </c>
      <c r="H195" s="27">
        <v>0</v>
      </c>
      <c r="I195" s="27">
        <v>400.63997000000001</v>
      </c>
      <c r="J195" s="27">
        <v>0</v>
      </c>
      <c r="K195" s="27">
        <v>0.22828000000000001</v>
      </c>
      <c r="L195" s="27">
        <v>0</v>
      </c>
      <c r="M195" s="27">
        <v>0.22828000000000001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0.23</v>
      </c>
      <c r="V195" s="27">
        <v>816.44762000000003</v>
      </c>
      <c r="W195" s="27">
        <v>34558.730020000003</v>
      </c>
      <c r="X195" s="27">
        <v>0</v>
      </c>
      <c r="Y195" s="27">
        <v>35776.275889999997</v>
      </c>
      <c r="Z195" s="27">
        <v>0</v>
      </c>
    </row>
    <row r="196" spans="1:26">
      <c r="A196" s="13">
        <v>173</v>
      </c>
      <c r="B196" s="47">
        <v>118</v>
      </c>
      <c r="C196" s="18" t="s">
        <v>89</v>
      </c>
      <c r="D196" s="27">
        <v>168261.44404</v>
      </c>
      <c r="E196" s="27">
        <v>0</v>
      </c>
      <c r="F196" s="27">
        <v>251396.70428999999</v>
      </c>
      <c r="G196" s="27">
        <v>137254.76308</v>
      </c>
      <c r="H196" s="27">
        <v>91517.439419999995</v>
      </c>
      <c r="I196" s="27">
        <v>65584.761480000001</v>
      </c>
      <c r="J196" s="27">
        <v>42324.866540000003</v>
      </c>
      <c r="K196" s="27">
        <v>114141.94121</v>
      </c>
      <c r="L196" s="27">
        <v>82611.865579999998</v>
      </c>
      <c r="M196" s="27">
        <v>28753.120719999999</v>
      </c>
      <c r="N196" s="27">
        <v>17871.299470000002</v>
      </c>
      <c r="O196" s="27">
        <v>0</v>
      </c>
      <c r="P196" s="27">
        <v>0</v>
      </c>
      <c r="Q196" s="27">
        <v>24977.40926</v>
      </c>
      <c r="R196" s="27">
        <v>210.24144000000001</v>
      </c>
      <c r="S196" s="27">
        <v>80.805670000000006</v>
      </c>
      <c r="T196" s="27">
        <v>1500</v>
      </c>
      <c r="U196" s="27">
        <v>9199.6274699999994</v>
      </c>
      <c r="V196" s="27">
        <v>872.72874999999999</v>
      </c>
      <c r="W196" s="27">
        <v>85096.039610000007</v>
      </c>
      <c r="X196" s="27">
        <v>0</v>
      </c>
      <c r="Y196" s="27">
        <v>541595.00052999996</v>
      </c>
      <c r="Z196" s="27">
        <v>236107.67111</v>
      </c>
    </row>
    <row r="197" spans="1:26">
      <c r="A197" s="17"/>
      <c r="B197" s="50"/>
      <c r="C197" s="51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3.5">
      <c r="A198" s="50"/>
      <c r="B198" s="50"/>
      <c r="C198" s="53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>
      <c r="A199" s="57"/>
      <c r="B199" s="49"/>
      <c r="C199" s="12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>
      <c r="A200" s="26"/>
      <c r="B200" s="80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75"/>
      <c r="Z200" s="37"/>
    </row>
    <row r="201" spans="1:26">
      <c r="A201" s="13"/>
      <c r="B201" s="80"/>
      <c r="C201" s="11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>
      <c r="A202" s="13"/>
      <c r="B202" s="80"/>
      <c r="C202" s="14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spans="1:26">
      <c r="A203" s="26"/>
      <c r="B203" s="80"/>
      <c r="C203" s="14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</row>
    <row r="204" spans="1:26">
      <c r="A204" s="13"/>
      <c r="B204" s="80"/>
      <c r="C204" s="14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spans="1:26">
      <c r="A205" s="26"/>
      <c r="B205" s="80"/>
      <c r="C205" s="14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</row>
    <row r="206" spans="1:26">
      <c r="A206" s="13"/>
      <c r="B206" s="80"/>
      <c r="C206" s="1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>
      <c r="A207" s="26"/>
      <c r="B207" s="80"/>
      <c r="C207" s="14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spans="1:26">
      <c r="A208" s="13"/>
      <c r="B208" s="80"/>
      <c r="C208" s="11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</row>
    <row r="209" spans="1:20">
      <c r="A209" s="26"/>
      <c r="B209" s="80"/>
      <c r="C209" s="14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</row>
    <row r="210" spans="1:20">
      <c r="A210" s="13"/>
      <c r="B210" s="80"/>
      <c r="C210" s="14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</row>
    <row r="211" spans="1:20">
      <c r="A211" s="26"/>
      <c r="B211" s="80"/>
      <c r="C211" s="14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</row>
    <row r="212" spans="1:20">
      <c r="A212" s="13"/>
      <c r="B212" s="80"/>
      <c r="C212" s="14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</row>
    <row r="213" spans="1:20">
      <c r="A213" s="26"/>
      <c r="B213" s="80"/>
      <c r="C213" s="14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</row>
    <row r="214" spans="1:20">
      <c r="A214" s="13"/>
      <c r="B214" s="80"/>
      <c r="C214" s="14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</row>
    <row r="215" spans="1:20">
      <c r="A215" s="26"/>
      <c r="B215" s="80"/>
      <c r="C215" s="14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</row>
    <row r="216" spans="1:20">
      <c r="A216" s="13"/>
      <c r="B216" s="80"/>
      <c r="C216" s="1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</row>
    <row r="217" spans="1:20">
      <c r="A217" s="26"/>
      <c r="B217" s="80"/>
      <c r="C217" s="14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</row>
    <row r="218" spans="1:20">
      <c r="A218" s="13"/>
      <c r="B218" s="80"/>
      <c r="C218" s="14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</row>
    <row r="219" spans="1:20">
      <c r="A219" s="26"/>
      <c r="B219" s="80"/>
      <c r="C219" s="14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</row>
    <row r="220" spans="1:20">
      <c r="A220" s="13"/>
      <c r="B220" s="80"/>
      <c r="C220" s="18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</row>
    <row r="221" spans="1:20">
      <c r="A221" s="26"/>
      <c r="B221" s="80"/>
      <c r="C221" s="14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</row>
    <row r="222" spans="1:20">
      <c r="A222" s="13"/>
      <c r="B222" s="80"/>
      <c r="C222" s="14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</row>
    <row r="223" spans="1:20">
      <c r="A223" s="26"/>
      <c r="B223" s="80"/>
      <c r="C223" s="14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</row>
    <row r="224" spans="1:20">
      <c r="A224" s="13"/>
      <c r="B224" s="80"/>
      <c r="C224" s="14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</row>
    <row r="225" spans="1:20">
      <c r="A225" s="26"/>
      <c r="B225" s="80"/>
      <c r="C225" s="14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</row>
    <row r="226" spans="1:20">
      <c r="A226" s="13"/>
      <c r="B226" s="80"/>
      <c r="C226" s="1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</row>
    <row r="227" spans="1:20">
      <c r="A227" s="26"/>
      <c r="B227" s="80"/>
      <c r="C227" s="11"/>
    </row>
    <row r="228" spans="1:20">
      <c r="A228" s="13"/>
      <c r="B228" s="80"/>
      <c r="C228" s="11"/>
    </row>
    <row r="229" spans="1:20">
      <c r="A229" s="26"/>
      <c r="B229" s="80"/>
      <c r="C229" s="20"/>
    </row>
    <row r="230" spans="1:20">
      <c r="A230" s="13"/>
      <c r="B230" s="80"/>
      <c r="C230" s="11"/>
    </row>
    <row r="231" spans="1:20">
      <c r="A231" s="80"/>
      <c r="B231" s="80"/>
      <c r="C231" s="81"/>
    </row>
    <row r="232" spans="1:20">
      <c r="A232" s="80"/>
      <c r="B232" s="80"/>
      <c r="C232" s="81"/>
    </row>
    <row r="233" spans="1:20">
      <c r="A233" s="80"/>
      <c r="B233" s="80"/>
      <c r="C233" s="81"/>
    </row>
    <row r="234" spans="1:20">
      <c r="A234" s="80"/>
      <c r="B234" s="80"/>
      <c r="C234" s="81"/>
    </row>
    <row r="235" spans="1:20">
      <c r="A235" s="80"/>
      <c r="B235" s="80"/>
      <c r="C235" s="81"/>
    </row>
    <row r="236" spans="1:20">
      <c r="A236" s="80"/>
      <c r="B236" s="80"/>
      <c r="C236" s="81"/>
    </row>
    <row r="237" spans="1:20">
      <c r="A237" s="80"/>
      <c r="B237" s="80"/>
      <c r="C237" s="81"/>
    </row>
    <row r="238" spans="1:20">
      <c r="A238" s="80"/>
      <c r="B238" s="80"/>
      <c r="C238" s="81"/>
    </row>
    <row r="239" spans="1:20">
      <c r="A239" s="80"/>
      <c r="B239" s="80"/>
      <c r="C239" s="81"/>
    </row>
    <row r="240" spans="1:20">
      <c r="A240" s="80"/>
      <c r="B240" s="80"/>
      <c r="C240" s="81"/>
    </row>
    <row r="241" spans="1:3">
      <c r="A241" s="80"/>
      <c r="B241" s="80"/>
      <c r="C241" s="81"/>
    </row>
    <row r="242" spans="1:3">
      <c r="A242" s="80"/>
      <c r="B242" s="80"/>
      <c r="C242" s="81"/>
    </row>
    <row r="243" spans="1:3">
      <c r="A243" s="80"/>
      <c r="B243" s="80"/>
      <c r="C243" s="81"/>
    </row>
    <row r="244" spans="1:3">
      <c r="A244" s="80"/>
      <c r="B244" s="80"/>
      <c r="C244" s="81"/>
    </row>
    <row r="245" spans="1:3">
      <c r="A245" s="80"/>
      <c r="B245" s="80"/>
      <c r="C245" s="81"/>
    </row>
    <row r="246" spans="1:3">
      <c r="A246" s="80"/>
      <c r="B246" s="80"/>
      <c r="C246" s="81"/>
    </row>
    <row r="247" spans="1:3">
      <c r="A247" s="80"/>
      <c r="B247" s="80"/>
      <c r="C247" s="81"/>
    </row>
    <row r="248" spans="1:3">
      <c r="A248" s="80"/>
      <c r="B248" s="80"/>
      <c r="C248" s="81"/>
    </row>
    <row r="249" spans="1:3">
      <c r="A249" s="80"/>
      <c r="B249" s="80"/>
      <c r="C249" s="81"/>
    </row>
    <row r="250" spans="1:3">
      <c r="A250" s="80"/>
      <c r="B250" s="80"/>
      <c r="C250" s="81"/>
    </row>
    <row r="251" spans="1:3">
      <c r="A251" s="80"/>
      <c r="B251" s="80"/>
      <c r="C251" s="81"/>
    </row>
    <row r="252" spans="1:3">
      <c r="A252" s="80"/>
      <c r="B252" s="80"/>
      <c r="C252" s="81"/>
    </row>
    <row r="253" spans="1:3">
      <c r="A253" s="80"/>
      <c r="B253" s="80"/>
      <c r="C253" s="81"/>
    </row>
    <row r="254" spans="1:3">
      <c r="A254" s="80"/>
      <c r="B254" s="80"/>
      <c r="C254" s="81"/>
    </row>
    <row r="255" spans="1:3">
      <c r="A255" s="80"/>
      <c r="B255" s="80"/>
      <c r="C255" s="81"/>
    </row>
    <row r="256" spans="1:3">
      <c r="A256" s="80"/>
      <c r="B256" s="80"/>
      <c r="C256" s="81"/>
    </row>
    <row r="257" spans="1:3">
      <c r="A257" s="80"/>
      <c r="B257" s="80"/>
      <c r="C257" s="81"/>
    </row>
    <row r="258" spans="1:3">
      <c r="A258" s="80"/>
      <c r="B258" s="80"/>
      <c r="C258" s="81"/>
    </row>
    <row r="259" spans="1:3">
      <c r="A259" s="80"/>
      <c r="B259" s="80"/>
      <c r="C259" s="81"/>
    </row>
    <row r="260" spans="1:3">
      <c r="A260" s="80"/>
      <c r="B260" s="80"/>
      <c r="C260" s="81"/>
    </row>
    <row r="261" spans="1:3">
      <c r="A261" s="80"/>
      <c r="B261" s="80"/>
      <c r="C261" s="81"/>
    </row>
    <row r="262" spans="1:3">
      <c r="A262" s="80"/>
      <c r="B262" s="80"/>
      <c r="C262" s="81"/>
    </row>
    <row r="263" spans="1:3">
      <c r="A263" s="80"/>
      <c r="B263" s="80"/>
      <c r="C263" s="81"/>
    </row>
    <row r="264" spans="1:3">
      <c r="A264" s="80"/>
      <c r="B264" s="80"/>
      <c r="C264" s="81"/>
    </row>
    <row r="265" spans="1:3">
      <c r="A265" s="80"/>
      <c r="B265" s="80"/>
      <c r="C265" s="81"/>
    </row>
    <row r="266" spans="1:3">
      <c r="A266" s="80"/>
      <c r="B266" s="80"/>
      <c r="C266" s="81"/>
    </row>
    <row r="267" spans="1:3">
      <c r="A267" s="80"/>
      <c r="B267" s="80"/>
      <c r="C267" s="81"/>
    </row>
    <row r="268" spans="1:3">
      <c r="A268" s="80"/>
      <c r="B268" s="80"/>
      <c r="C268" s="81"/>
    </row>
    <row r="269" spans="1:3">
      <c r="A269" s="80"/>
      <c r="B269" s="80"/>
      <c r="C269" s="81"/>
    </row>
    <row r="270" spans="1:3">
      <c r="A270" s="80"/>
      <c r="B270" s="80"/>
      <c r="C270" s="81"/>
    </row>
    <row r="271" spans="1:3">
      <c r="A271" s="80"/>
      <c r="B271" s="80"/>
      <c r="C271" s="81"/>
    </row>
    <row r="272" spans="1:3">
      <c r="A272" s="80"/>
      <c r="B272" s="80"/>
      <c r="C272" s="81"/>
    </row>
    <row r="273" spans="1:3">
      <c r="A273" s="80"/>
      <c r="B273" s="80"/>
      <c r="C273" s="81"/>
    </row>
    <row r="274" spans="1:3">
      <c r="A274" s="80"/>
      <c r="B274" s="80"/>
      <c r="C274" s="81"/>
    </row>
    <row r="275" spans="1:3">
      <c r="A275" s="80"/>
      <c r="B275" s="80"/>
      <c r="C275" s="81"/>
    </row>
    <row r="276" spans="1:3">
      <c r="A276" s="80"/>
      <c r="B276" s="80"/>
      <c r="C276" s="81"/>
    </row>
    <row r="277" spans="1:3">
      <c r="A277" s="80"/>
      <c r="B277" s="80"/>
      <c r="C277" s="81"/>
    </row>
    <row r="278" spans="1:3">
      <c r="A278" s="80"/>
      <c r="B278" s="80"/>
      <c r="C278" s="81"/>
    </row>
    <row r="279" spans="1:3">
      <c r="A279" s="80"/>
      <c r="B279" s="80"/>
      <c r="C279" s="81"/>
    </row>
    <row r="280" spans="1:3">
      <c r="A280" s="80"/>
      <c r="B280" s="80"/>
      <c r="C280" s="81"/>
    </row>
    <row r="281" spans="1:3">
      <c r="A281" s="80"/>
      <c r="B281" s="80"/>
      <c r="C281" s="81"/>
    </row>
    <row r="282" spans="1:3">
      <c r="A282" s="80"/>
      <c r="B282" s="80"/>
      <c r="C282" s="81"/>
    </row>
    <row r="283" spans="1:3">
      <c r="A283" s="80"/>
      <c r="B283" s="80"/>
      <c r="C283" s="81"/>
    </row>
    <row r="284" spans="1:3">
      <c r="A284" s="80"/>
      <c r="B284" s="80"/>
      <c r="C284" s="81"/>
    </row>
    <row r="285" spans="1:3">
      <c r="A285" s="80"/>
      <c r="B285" s="80"/>
      <c r="C285" s="81"/>
    </row>
    <row r="286" spans="1:3">
      <c r="A286" s="80"/>
      <c r="B286" s="80"/>
      <c r="C286" s="81"/>
    </row>
    <row r="287" spans="1:3">
      <c r="A287" s="80"/>
      <c r="B287" s="80"/>
      <c r="C287" s="81"/>
    </row>
    <row r="288" spans="1:3">
      <c r="A288" s="80"/>
      <c r="B288" s="80"/>
      <c r="C288" s="81"/>
    </row>
    <row r="289" spans="1:3">
      <c r="A289" s="80"/>
      <c r="B289" s="80"/>
      <c r="C289" s="81"/>
    </row>
    <row r="290" spans="1:3">
      <c r="A290" s="80"/>
      <c r="B290" s="80"/>
      <c r="C290" s="81"/>
    </row>
    <row r="291" spans="1:3">
      <c r="A291" s="80"/>
      <c r="B291" s="80"/>
      <c r="C291" s="81"/>
    </row>
    <row r="292" spans="1:3">
      <c r="A292" s="80"/>
      <c r="B292" s="80"/>
      <c r="C292" s="81"/>
    </row>
    <row r="293" spans="1:3">
      <c r="A293" s="80"/>
      <c r="B293" s="80"/>
      <c r="C293" s="81"/>
    </row>
    <row r="294" spans="1:3">
      <c r="A294" s="80"/>
      <c r="B294" s="80"/>
      <c r="C294" s="81"/>
    </row>
    <row r="295" spans="1:3">
      <c r="A295" s="80"/>
      <c r="B295" s="80"/>
      <c r="C295" s="81"/>
    </row>
    <row r="296" spans="1:3">
      <c r="A296" s="80"/>
      <c r="B296" s="80"/>
      <c r="C296" s="81"/>
    </row>
    <row r="297" spans="1:3">
      <c r="A297" s="80"/>
      <c r="B297" s="80"/>
      <c r="C297" s="81"/>
    </row>
    <row r="298" spans="1:3">
      <c r="A298" s="80"/>
      <c r="B298" s="80"/>
      <c r="C298" s="81"/>
    </row>
    <row r="299" spans="1:3">
      <c r="A299" s="80"/>
      <c r="B299" s="80"/>
      <c r="C299" s="81"/>
    </row>
    <row r="300" spans="1:3">
      <c r="A300" s="80"/>
      <c r="B300" s="80"/>
      <c r="C300" s="81"/>
    </row>
    <row r="301" spans="1:3">
      <c r="A301" s="80"/>
      <c r="B301" s="80"/>
      <c r="C301" s="81"/>
    </row>
    <row r="302" spans="1:3">
      <c r="A302" s="80"/>
      <c r="B302" s="80"/>
      <c r="C302" s="81"/>
    </row>
    <row r="303" spans="1:3">
      <c r="A303" s="80"/>
      <c r="B303" s="80"/>
      <c r="C303" s="81"/>
    </row>
    <row r="304" spans="1:3">
      <c r="A304" s="80"/>
      <c r="B304" s="80"/>
      <c r="C304" s="81"/>
    </row>
    <row r="305" spans="1:3">
      <c r="A305" s="80"/>
      <c r="B305" s="80"/>
      <c r="C305" s="81"/>
    </row>
    <row r="306" spans="1:3">
      <c r="A306" s="80"/>
      <c r="B306" s="80"/>
      <c r="C306" s="81"/>
    </row>
    <row r="307" spans="1:3">
      <c r="A307" s="80"/>
      <c r="B307" s="80"/>
      <c r="C307" s="81"/>
    </row>
    <row r="308" spans="1:3">
      <c r="A308" s="80"/>
      <c r="B308" s="80"/>
      <c r="C308" s="81"/>
    </row>
    <row r="309" spans="1:3">
      <c r="A309" s="80"/>
      <c r="B309" s="80"/>
      <c r="C309" s="81"/>
    </row>
    <row r="310" spans="1:3">
      <c r="A310" s="80"/>
      <c r="B310" s="80"/>
      <c r="C310" s="81"/>
    </row>
    <row r="311" spans="1:3">
      <c r="A311" s="80"/>
      <c r="B311" s="80"/>
      <c r="C311" s="81"/>
    </row>
    <row r="312" spans="1:3">
      <c r="A312" s="80"/>
      <c r="B312" s="80"/>
      <c r="C312" s="81"/>
    </row>
    <row r="313" spans="1:3">
      <c r="A313" s="80"/>
      <c r="B313" s="80"/>
      <c r="C313" s="81"/>
    </row>
  </sheetData>
  <mergeCells count="34">
    <mergeCell ref="M8:M9"/>
    <mergeCell ref="C5:C9"/>
    <mergeCell ref="D5:D9"/>
    <mergeCell ref="E5:E9"/>
    <mergeCell ref="W5:W9"/>
    <mergeCell ref="Y1:Z1"/>
    <mergeCell ref="A2:Z2"/>
    <mergeCell ref="A3:Z3"/>
    <mergeCell ref="Y4:Z4"/>
    <mergeCell ref="A5:A9"/>
    <mergeCell ref="B5:B9"/>
    <mergeCell ref="F5:N5"/>
    <mergeCell ref="O5:O9"/>
    <mergeCell ref="P5:P9"/>
    <mergeCell ref="I8:I9"/>
    <mergeCell ref="R5:R9"/>
    <mergeCell ref="S5:S9"/>
    <mergeCell ref="T5:T9"/>
    <mergeCell ref="U5:U9"/>
    <mergeCell ref="V5:V9"/>
    <mergeCell ref="Q5:Q9"/>
    <mergeCell ref="J8:J9"/>
    <mergeCell ref="K8:K9"/>
    <mergeCell ref="L8:L9"/>
    <mergeCell ref="N8:N9"/>
    <mergeCell ref="X5:X9"/>
    <mergeCell ref="Y5:Y9"/>
    <mergeCell ref="Z5:Z9"/>
    <mergeCell ref="F6:F9"/>
    <mergeCell ref="G6:N6"/>
    <mergeCell ref="G7:J7"/>
    <mergeCell ref="K7:N7"/>
    <mergeCell ref="G8:G9"/>
    <mergeCell ref="H8:H9"/>
  </mergeCells>
  <conditionalFormatting sqref="C12">
    <cfRule type="cellIs" dxfId="1" priority="1" stopIfTrue="1" operator="less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I281"/>
  <sheetViews>
    <sheetView tabSelected="1" topLeftCell="K145" zoomScale="75" zoomScaleNormal="75" workbookViewId="0">
      <selection activeCell="AI190" sqref="AI190"/>
    </sheetView>
  </sheetViews>
  <sheetFormatPr defaultRowHeight="12.75"/>
  <cols>
    <col min="1" max="2" width="4.42578125" style="82" customWidth="1"/>
    <col min="3" max="3" width="34.5703125" style="65" customWidth="1"/>
    <col min="4" max="4" width="9.7109375" style="34" customWidth="1"/>
    <col min="5" max="5" width="9.28515625" style="34" customWidth="1"/>
    <col min="6" max="6" width="9.42578125" style="34" customWidth="1"/>
    <col min="7" max="7" width="10.42578125" style="34" customWidth="1"/>
    <col min="8" max="8" width="8.42578125" style="34" customWidth="1"/>
    <col min="9" max="9" width="9" style="34" customWidth="1"/>
    <col min="10" max="10" width="4.85546875" style="34" customWidth="1"/>
    <col min="11" max="11" width="8.85546875" style="34" customWidth="1"/>
    <col min="12" max="12" width="8.28515625" style="34" customWidth="1"/>
    <col min="13" max="13" width="9" style="34" customWidth="1"/>
    <col min="14" max="14" width="10" style="34" customWidth="1"/>
    <col min="15" max="15" width="6.7109375" style="34" customWidth="1"/>
    <col min="16" max="16" width="6.85546875" style="34" customWidth="1"/>
    <col min="17" max="17" width="6.28515625" style="34" customWidth="1"/>
    <col min="18" max="18" width="10" style="34" customWidth="1"/>
    <col min="19" max="19" width="8.85546875" style="34" customWidth="1"/>
    <col min="20" max="21" width="8.28515625" style="34" customWidth="1"/>
    <col min="22" max="22" width="7.85546875" style="34" customWidth="1"/>
    <col min="23" max="23" width="7.28515625" style="34" customWidth="1"/>
    <col min="24" max="24" width="9.85546875" style="34" customWidth="1"/>
    <col min="25" max="25" width="4.5703125" style="34" customWidth="1"/>
    <col min="26" max="26" width="9.5703125" style="34" customWidth="1"/>
    <col min="27" max="27" width="8.5703125" style="34" customWidth="1"/>
    <col min="28" max="28" width="5.140625" style="34" customWidth="1"/>
    <col min="29" max="29" width="10.28515625" style="143" customWidth="1"/>
    <col min="30" max="30" width="8.85546875" style="34" customWidth="1"/>
    <col min="31" max="31" width="8.140625" style="34" customWidth="1"/>
    <col min="32" max="32" width="4.140625" style="34" customWidth="1"/>
    <col min="33" max="33" width="4.85546875" style="34" customWidth="1"/>
    <col min="34" max="34" width="7.85546875" style="34" customWidth="1"/>
    <col min="35" max="35" width="8.42578125" style="34" customWidth="1"/>
    <col min="36" max="36" width="9.42578125" style="34" customWidth="1"/>
    <col min="37" max="37" width="5" style="34" customWidth="1"/>
    <col min="38" max="38" width="4.85546875" style="34" customWidth="1"/>
    <col min="39" max="39" width="5" style="34" customWidth="1"/>
    <col min="40" max="40" width="5.7109375" style="65" customWidth="1"/>
    <col min="41" max="41" width="6.7109375" style="65" customWidth="1"/>
    <col min="42" max="42" width="5.7109375" style="65" customWidth="1"/>
    <col min="43" max="16384" width="9.140625" style="65"/>
  </cols>
  <sheetData>
    <row r="1" spans="1:61" ht="13.5" customHeight="1">
      <c r="A1" s="78"/>
      <c r="B1" s="78"/>
      <c r="C1" s="82"/>
      <c r="AN1" s="140"/>
      <c r="AO1" s="140"/>
      <c r="AP1" s="140"/>
    </row>
    <row r="2" spans="1:61" ht="18.75" customHeight="1">
      <c r="A2" s="141" t="s">
        <v>243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</row>
    <row r="3" spans="1:61" ht="18.75" customHeight="1">
      <c r="A3" s="142" t="s">
        <v>213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</row>
    <row r="4" spans="1:61" ht="13.5" customHeight="1">
      <c r="A4" s="78"/>
      <c r="B4" s="78"/>
      <c r="C4" s="82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144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4"/>
      <c r="AO4" s="84"/>
      <c r="AP4" s="84"/>
    </row>
    <row r="5" spans="1:61" s="71" customFormat="1" ht="51" customHeight="1">
      <c r="A5" s="147" t="s">
        <v>21</v>
      </c>
      <c r="B5" s="147" t="s">
        <v>31</v>
      </c>
      <c r="C5" s="147" t="s">
        <v>22</v>
      </c>
      <c r="D5" s="148" t="s">
        <v>244</v>
      </c>
      <c r="E5" s="148" t="s">
        <v>245</v>
      </c>
      <c r="F5" s="148" t="s">
        <v>246</v>
      </c>
      <c r="G5" s="148" t="s">
        <v>247</v>
      </c>
      <c r="H5" s="148" t="s">
        <v>248</v>
      </c>
      <c r="I5" s="148" t="s">
        <v>249</v>
      </c>
      <c r="J5" s="148" t="s">
        <v>250</v>
      </c>
      <c r="K5" s="148" t="s">
        <v>251</v>
      </c>
      <c r="L5" s="148" t="s">
        <v>252</v>
      </c>
      <c r="M5" s="148" t="s">
        <v>253</v>
      </c>
      <c r="N5" s="148" t="s">
        <v>254</v>
      </c>
      <c r="O5" s="148" t="s">
        <v>255</v>
      </c>
      <c r="P5" s="148" t="s">
        <v>256</v>
      </c>
      <c r="Q5" s="148" t="s">
        <v>257</v>
      </c>
      <c r="R5" s="148" t="s">
        <v>258</v>
      </c>
      <c r="S5" s="148" t="s">
        <v>259</v>
      </c>
      <c r="T5" s="148" t="s">
        <v>260</v>
      </c>
      <c r="U5" s="148" t="s">
        <v>261</v>
      </c>
      <c r="V5" s="148" t="s">
        <v>262</v>
      </c>
      <c r="W5" s="148" t="s">
        <v>263</v>
      </c>
      <c r="X5" s="149" t="s">
        <v>264</v>
      </c>
      <c r="Y5" s="149" t="s">
        <v>265</v>
      </c>
      <c r="Z5" s="149" t="s">
        <v>266</v>
      </c>
      <c r="AA5" s="149" t="s">
        <v>267</v>
      </c>
      <c r="AB5" s="149" t="s">
        <v>268</v>
      </c>
      <c r="AC5" s="150" t="s">
        <v>269</v>
      </c>
      <c r="AD5" s="149" t="s">
        <v>270</v>
      </c>
      <c r="AE5" s="149"/>
      <c r="AF5" s="149"/>
      <c r="AG5" s="149"/>
      <c r="AH5" s="149"/>
      <c r="AI5" s="149"/>
      <c r="AJ5" s="149"/>
      <c r="AK5" s="149" t="s">
        <v>271</v>
      </c>
      <c r="AL5" s="149"/>
      <c r="AM5" s="151" t="s">
        <v>272</v>
      </c>
      <c r="AN5" s="151"/>
      <c r="AO5" s="151" t="s">
        <v>273</v>
      </c>
      <c r="AP5" s="151"/>
    </row>
    <row r="6" spans="1:61" s="71" customFormat="1" ht="198" customHeight="1">
      <c r="A6" s="152"/>
      <c r="B6" s="152"/>
      <c r="C6" s="152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49"/>
      <c r="Y6" s="149"/>
      <c r="Z6" s="149"/>
      <c r="AA6" s="149"/>
      <c r="AB6" s="149"/>
      <c r="AC6" s="150"/>
      <c r="AD6" s="154" t="s">
        <v>274</v>
      </c>
      <c r="AE6" s="154" t="s">
        <v>275</v>
      </c>
      <c r="AF6" s="154" t="s">
        <v>276</v>
      </c>
      <c r="AG6" s="154" t="s">
        <v>277</v>
      </c>
      <c r="AH6" s="154" t="s">
        <v>278</v>
      </c>
      <c r="AI6" s="154" t="s">
        <v>279</v>
      </c>
      <c r="AJ6" s="154" t="s">
        <v>280</v>
      </c>
      <c r="AK6" s="154" t="s">
        <v>281</v>
      </c>
      <c r="AL6" s="154" t="s">
        <v>282</v>
      </c>
      <c r="AM6" s="154" t="s">
        <v>281</v>
      </c>
      <c r="AN6" s="155" t="s">
        <v>282</v>
      </c>
      <c r="AO6" s="155" t="s">
        <v>283</v>
      </c>
      <c r="AP6" s="155" t="s">
        <v>282</v>
      </c>
    </row>
    <row r="7" spans="1:61">
      <c r="A7" s="13"/>
      <c r="B7" s="11"/>
      <c r="C7" s="51" t="s">
        <v>200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144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4"/>
      <c r="AO7" s="84"/>
      <c r="AP7" s="84"/>
    </row>
    <row r="8" spans="1:61" ht="13.5" customHeight="1">
      <c r="A8" s="13">
        <v>1</v>
      </c>
      <c r="B8" s="13">
        <v>1</v>
      </c>
      <c r="C8" s="18" t="s">
        <v>39</v>
      </c>
      <c r="D8" s="85">
        <v>13881596.51737</v>
      </c>
      <c r="E8" s="85">
        <v>-8553660.1820100006</v>
      </c>
      <c r="F8" s="85">
        <v>5327936.3353599999</v>
      </c>
      <c r="G8" s="85">
        <v>1793216.9664400001</v>
      </c>
      <c r="H8" s="85">
        <v>-471138.39059000002</v>
      </c>
      <c r="I8" s="85">
        <v>6.1059999999999999</v>
      </c>
      <c r="J8" s="85">
        <v>0</v>
      </c>
      <c r="K8" s="85">
        <v>0</v>
      </c>
      <c r="L8" s="85">
        <v>191897.14264999999</v>
      </c>
      <c r="M8" s="85">
        <v>1709728.9714500001</v>
      </c>
      <c r="N8" s="85">
        <v>-2139915.0419299998</v>
      </c>
      <c r="O8" s="85">
        <v>0</v>
      </c>
      <c r="P8" s="85">
        <v>0</v>
      </c>
      <c r="Q8" s="85">
        <v>0</v>
      </c>
      <c r="R8" s="85">
        <v>-1151872.0126100001</v>
      </c>
      <c r="S8" s="85">
        <v>-610949.71242</v>
      </c>
      <c r="T8" s="85">
        <v>-191197.14264999999</v>
      </c>
      <c r="U8" s="85">
        <v>0</v>
      </c>
      <c r="V8" s="85">
        <v>-65418.952069999999</v>
      </c>
      <c r="W8" s="85">
        <v>45344.688970000003</v>
      </c>
      <c r="X8" s="85">
        <v>-3815209.0274100001</v>
      </c>
      <c r="Y8" s="85">
        <v>0</v>
      </c>
      <c r="Z8" s="85">
        <v>622429.93119000201</v>
      </c>
      <c r="AA8" s="85">
        <v>-235199.56479</v>
      </c>
      <c r="AB8" s="85">
        <v>0</v>
      </c>
      <c r="AC8" s="145">
        <v>387230.36640000198</v>
      </c>
      <c r="AD8" s="85">
        <v>159099.88555000001</v>
      </c>
      <c r="AE8" s="85">
        <v>73241.230370000005</v>
      </c>
      <c r="AF8" s="85">
        <v>0</v>
      </c>
      <c r="AG8" s="85">
        <v>0</v>
      </c>
      <c r="AH8" s="85">
        <v>-5918.9645899999896</v>
      </c>
      <c r="AI8" s="85">
        <v>226422.15132999999</v>
      </c>
      <c r="AJ8" s="85">
        <v>613652.51773000299</v>
      </c>
      <c r="AK8" s="85">
        <v>0</v>
      </c>
      <c r="AL8" s="85">
        <v>0</v>
      </c>
      <c r="AM8" s="85">
        <v>0</v>
      </c>
      <c r="AN8" s="86">
        <v>0</v>
      </c>
      <c r="AO8" s="86">
        <v>0</v>
      </c>
      <c r="AP8" s="86">
        <v>0</v>
      </c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</row>
    <row r="9" spans="1:61" ht="13.5" customHeight="1">
      <c r="A9" s="13">
        <v>2</v>
      </c>
      <c r="B9" s="13">
        <v>2</v>
      </c>
      <c r="C9" s="18" t="s">
        <v>35</v>
      </c>
      <c r="D9" s="85">
        <v>6864784.4372100001</v>
      </c>
      <c r="E9" s="85">
        <v>-3838459.0095000002</v>
      </c>
      <c r="F9" s="85">
        <v>3026325.42771</v>
      </c>
      <c r="G9" s="85">
        <v>770178.27032999997</v>
      </c>
      <c r="H9" s="85">
        <v>-159224.29259999999</v>
      </c>
      <c r="I9" s="85">
        <v>0</v>
      </c>
      <c r="J9" s="85">
        <v>0</v>
      </c>
      <c r="K9" s="85">
        <v>0</v>
      </c>
      <c r="L9" s="85">
        <v>1854.7037700000001</v>
      </c>
      <c r="M9" s="85">
        <v>-755002.31990999996</v>
      </c>
      <c r="N9" s="85">
        <v>574963.28376999998</v>
      </c>
      <c r="O9" s="85">
        <v>0</v>
      </c>
      <c r="P9" s="85">
        <v>0</v>
      </c>
      <c r="Q9" s="85">
        <v>0</v>
      </c>
      <c r="R9" s="85">
        <v>-1338705.8857199999</v>
      </c>
      <c r="S9" s="85">
        <v>-127838.55418000001</v>
      </c>
      <c r="T9" s="85">
        <v>389211.92044000002</v>
      </c>
      <c r="U9" s="85">
        <v>0</v>
      </c>
      <c r="V9" s="85">
        <v>-5630.8955299999798</v>
      </c>
      <c r="W9" s="85">
        <v>96157.316739999995</v>
      </c>
      <c r="X9" s="85">
        <v>-1909999.7315700001</v>
      </c>
      <c r="Y9" s="85">
        <v>0</v>
      </c>
      <c r="Z9" s="85">
        <v>562289.24325000099</v>
      </c>
      <c r="AA9" s="85">
        <v>-222279.41136999999</v>
      </c>
      <c r="AB9" s="85">
        <v>0</v>
      </c>
      <c r="AC9" s="145">
        <v>340009.831880001</v>
      </c>
      <c r="AD9" s="85">
        <v>-184387</v>
      </c>
      <c r="AE9" s="85">
        <v>0</v>
      </c>
      <c r="AF9" s="85">
        <v>0</v>
      </c>
      <c r="AG9" s="85">
        <v>0</v>
      </c>
      <c r="AH9" s="85">
        <v>0</v>
      </c>
      <c r="AI9" s="85">
        <v>-184387</v>
      </c>
      <c r="AJ9" s="85">
        <v>155622.831880001</v>
      </c>
      <c r="AK9" s="85">
        <v>22.605530000000002</v>
      </c>
      <c r="AL9" s="85">
        <v>22.605530000000002</v>
      </c>
      <c r="AM9" s="85">
        <v>0</v>
      </c>
      <c r="AN9" s="86">
        <v>0</v>
      </c>
      <c r="AO9" s="86">
        <v>22.605530000000002</v>
      </c>
      <c r="AP9" s="86">
        <v>22.605530000000002</v>
      </c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</row>
    <row r="10" spans="1:61" ht="13.5" customHeight="1">
      <c r="A10" s="13">
        <v>3</v>
      </c>
      <c r="B10" s="13">
        <v>3</v>
      </c>
      <c r="C10" s="18" t="s">
        <v>32</v>
      </c>
      <c r="D10" s="85">
        <v>5463136.7925199997</v>
      </c>
      <c r="E10" s="85">
        <v>-3427492.9881699998</v>
      </c>
      <c r="F10" s="85">
        <v>2035643.8043500001</v>
      </c>
      <c r="G10" s="85">
        <v>322071.43046</v>
      </c>
      <c r="H10" s="85">
        <v>-76779.930219999995</v>
      </c>
      <c r="I10" s="85">
        <v>1839101.87</v>
      </c>
      <c r="J10" s="85">
        <v>0</v>
      </c>
      <c r="K10" s="85">
        <v>0</v>
      </c>
      <c r="L10" s="85">
        <v>12855.444439999999</v>
      </c>
      <c r="M10" s="85">
        <v>296389.20121000003</v>
      </c>
      <c r="N10" s="85">
        <v>48754.91188</v>
      </c>
      <c r="O10" s="85">
        <v>0</v>
      </c>
      <c r="P10" s="85">
        <v>0</v>
      </c>
      <c r="Q10" s="85">
        <v>0</v>
      </c>
      <c r="R10" s="85">
        <v>-3640028.52495</v>
      </c>
      <c r="S10" s="85">
        <v>-7280.3197300000002</v>
      </c>
      <c r="T10" s="85">
        <v>-9747.5611499999995</v>
      </c>
      <c r="U10" s="85">
        <v>18235.71</v>
      </c>
      <c r="V10" s="85">
        <v>-6190.9414800000004</v>
      </c>
      <c r="W10" s="85">
        <v>56609.125800000002</v>
      </c>
      <c r="X10" s="85">
        <v>-748907.28769000003</v>
      </c>
      <c r="Y10" s="85">
        <v>0</v>
      </c>
      <c r="Z10" s="85">
        <v>140726.93291999999</v>
      </c>
      <c r="AA10" s="85">
        <v>-31246.124309999999</v>
      </c>
      <c r="AB10" s="85">
        <v>0</v>
      </c>
      <c r="AC10" s="145">
        <v>109480.80860999999</v>
      </c>
      <c r="AD10" s="85">
        <v>54645.844720000001</v>
      </c>
      <c r="AE10" s="85">
        <v>0</v>
      </c>
      <c r="AF10" s="85">
        <v>0</v>
      </c>
      <c r="AG10" s="85">
        <v>0</v>
      </c>
      <c r="AH10" s="85">
        <v>0</v>
      </c>
      <c r="AI10" s="85">
        <v>54645.844720000001</v>
      </c>
      <c r="AJ10" s="85">
        <v>164126.65333</v>
      </c>
      <c r="AK10" s="85">
        <v>9.5899999999999996E-3</v>
      </c>
      <c r="AL10" s="85">
        <v>9.5899999999999996E-3</v>
      </c>
      <c r="AM10" s="85">
        <v>0</v>
      </c>
      <c r="AN10" s="86">
        <v>0</v>
      </c>
      <c r="AO10" s="86">
        <v>9.5899999999999996E-3</v>
      </c>
      <c r="AP10" s="86">
        <v>9.5899999999999996E-3</v>
      </c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</row>
    <row r="11" spans="1:61" ht="13.5" customHeight="1">
      <c r="A11" s="13">
        <v>4</v>
      </c>
      <c r="B11" s="13">
        <v>4</v>
      </c>
      <c r="C11" s="18" t="s">
        <v>46</v>
      </c>
      <c r="D11" s="85">
        <v>3223930.5046600001</v>
      </c>
      <c r="E11" s="85">
        <v>-3526594.3446800001</v>
      </c>
      <c r="F11" s="85">
        <v>-302663.84002</v>
      </c>
      <c r="G11" s="85">
        <v>1918404.28617</v>
      </c>
      <c r="H11" s="85">
        <v>-71917.122600000002</v>
      </c>
      <c r="I11" s="85">
        <v>0</v>
      </c>
      <c r="J11" s="85">
        <v>0</v>
      </c>
      <c r="K11" s="85">
        <v>-22330.7369</v>
      </c>
      <c r="L11" s="85">
        <v>-21260.17439</v>
      </c>
      <c r="M11" s="85">
        <v>-95920.700159999993</v>
      </c>
      <c r="N11" s="85">
        <v>130924.57715</v>
      </c>
      <c r="O11" s="85">
        <v>6838.89264</v>
      </c>
      <c r="P11" s="85">
        <v>0</v>
      </c>
      <c r="Q11" s="85">
        <v>0</v>
      </c>
      <c r="R11" s="85">
        <v>-702509.76350999996</v>
      </c>
      <c r="S11" s="85">
        <v>-4259.7972900000004</v>
      </c>
      <c r="T11" s="85">
        <v>0</v>
      </c>
      <c r="U11" s="85">
        <v>0</v>
      </c>
      <c r="V11" s="85">
        <v>-270096.07718999998</v>
      </c>
      <c r="W11" s="85">
        <v>740712.17217999999</v>
      </c>
      <c r="X11" s="85">
        <v>-1113058.83103</v>
      </c>
      <c r="Y11" s="85">
        <v>0</v>
      </c>
      <c r="Z11" s="85">
        <v>192862.88505000001</v>
      </c>
      <c r="AA11" s="85">
        <v>0</v>
      </c>
      <c r="AB11" s="85">
        <v>0</v>
      </c>
      <c r="AC11" s="145">
        <v>192862.88505000001</v>
      </c>
      <c r="AD11" s="85">
        <v>-9403.6702100000002</v>
      </c>
      <c r="AE11" s="85">
        <v>0</v>
      </c>
      <c r="AF11" s="85">
        <v>0</v>
      </c>
      <c r="AG11" s="85">
        <v>0</v>
      </c>
      <c r="AH11" s="85">
        <v>0</v>
      </c>
      <c r="AI11" s="85">
        <v>-9403.6702100000002</v>
      </c>
      <c r="AJ11" s="85">
        <v>183459.21484</v>
      </c>
      <c r="AK11" s="85">
        <v>0.41439999999999999</v>
      </c>
      <c r="AL11" s="85">
        <v>0.41439999999999999</v>
      </c>
      <c r="AM11" s="85">
        <v>0</v>
      </c>
      <c r="AN11" s="86">
        <v>0</v>
      </c>
      <c r="AO11" s="86">
        <v>0.41439999999999999</v>
      </c>
      <c r="AP11" s="86">
        <v>0.41439999999999999</v>
      </c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</row>
    <row r="12" spans="1:61" ht="13.5" customHeight="1">
      <c r="A12" s="13">
        <v>5</v>
      </c>
      <c r="B12" s="13">
        <v>5</v>
      </c>
      <c r="C12" s="18" t="s">
        <v>33</v>
      </c>
      <c r="D12" s="85">
        <v>2274586.1911300002</v>
      </c>
      <c r="E12" s="85">
        <v>-1484072.2016400001</v>
      </c>
      <c r="F12" s="85">
        <v>790513.98948999995</v>
      </c>
      <c r="G12" s="85">
        <v>215713.18966999999</v>
      </c>
      <c r="H12" s="85">
        <v>-20824.754710000001</v>
      </c>
      <c r="I12" s="85">
        <v>0</v>
      </c>
      <c r="J12" s="85">
        <v>0</v>
      </c>
      <c r="K12" s="85">
        <v>-534299.14231000002</v>
      </c>
      <c r="L12" s="85">
        <v>-643.36270000000002</v>
      </c>
      <c r="M12" s="85">
        <v>885136.33894000005</v>
      </c>
      <c r="N12" s="85">
        <v>-200672.18513999999</v>
      </c>
      <c r="O12" s="85">
        <v>0</v>
      </c>
      <c r="P12" s="85">
        <v>-17166.989939999999</v>
      </c>
      <c r="Q12" s="85">
        <v>0</v>
      </c>
      <c r="R12" s="85">
        <v>218829.97618999999</v>
      </c>
      <c r="S12" s="85">
        <v>-36473.683420000001</v>
      </c>
      <c r="T12" s="85">
        <v>0</v>
      </c>
      <c r="U12" s="85">
        <v>0</v>
      </c>
      <c r="V12" s="85">
        <v>-1455.6768099999999</v>
      </c>
      <c r="W12" s="85">
        <v>196406.95840999999</v>
      </c>
      <c r="X12" s="85">
        <v>-678110.28157999995</v>
      </c>
      <c r="Y12" s="85">
        <v>0</v>
      </c>
      <c r="Z12" s="85">
        <v>816954.37609000003</v>
      </c>
      <c r="AA12" s="85">
        <v>57050.31551</v>
      </c>
      <c r="AB12" s="85">
        <v>616.70538999999997</v>
      </c>
      <c r="AC12" s="145">
        <v>874621.39699000004</v>
      </c>
      <c r="AD12" s="85">
        <v>-17585.02735</v>
      </c>
      <c r="AE12" s="85">
        <v>-6.9639999999999994E-2</v>
      </c>
      <c r="AF12" s="85">
        <v>0</v>
      </c>
      <c r="AG12" s="85">
        <v>0</v>
      </c>
      <c r="AH12" s="85">
        <v>1758.5027399999999</v>
      </c>
      <c r="AI12" s="85">
        <v>-15826.59425</v>
      </c>
      <c r="AJ12" s="85">
        <v>858794.80273999996</v>
      </c>
      <c r="AK12" s="85">
        <v>1.07E-3</v>
      </c>
      <c r="AL12" s="85">
        <v>1.07E-3</v>
      </c>
      <c r="AM12" s="85">
        <v>0</v>
      </c>
      <c r="AN12" s="86">
        <v>0</v>
      </c>
      <c r="AO12" s="86">
        <v>1.07E-3</v>
      </c>
      <c r="AP12" s="86">
        <v>1.07E-3</v>
      </c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</row>
    <row r="13" spans="1:61" ht="13.5" customHeight="1">
      <c r="A13" s="13">
        <v>6</v>
      </c>
      <c r="B13" s="13">
        <v>6</v>
      </c>
      <c r="C13" s="18" t="s">
        <v>34</v>
      </c>
      <c r="D13" s="85">
        <v>2072209.2851100001</v>
      </c>
      <c r="E13" s="85">
        <v>-1066768.2225200001</v>
      </c>
      <c r="F13" s="85">
        <v>1005441.06259</v>
      </c>
      <c r="G13" s="85">
        <v>402947.59659999999</v>
      </c>
      <c r="H13" s="85">
        <v>-102066.61284</v>
      </c>
      <c r="I13" s="85">
        <v>1276.8253999999999</v>
      </c>
      <c r="J13" s="85">
        <v>0</v>
      </c>
      <c r="K13" s="85">
        <v>742173.57843999995</v>
      </c>
      <c r="L13" s="85">
        <v>-389.61430000000001</v>
      </c>
      <c r="M13" s="85">
        <v>108727.18163000001</v>
      </c>
      <c r="N13" s="85">
        <v>-772288.44426000002</v>
      </c>
      <c r="O13" s="85">
        <v>0</v>
      </c>
      <c r="P13" s="85">
        <v>0</v>
      </c>
      <c r="Q13" s="85">
        <v>0</v>
      </c>
      <c r="R13" s="85">
        <v>-491155.86502000003</v>
      </c>
      <c r="S13" s="85">
        <v>-11642.66281</v>
      </c>
      <c r="T13" s="85">
        <v>-12035.11484</v>
      </c>
      <c r="U13" s="85">
        <v>0</v>
      </c>
      <c r="V13" s="85">
        <v>65.925210000001201</v>
      </c>
      <c r="W13" s="85">
        <v>224246.59117999999</v>
      </c>
      <c r="X13" s="85">
        <v>-1122056.94301</v>
      </c>
      <c r="Y13" s="85">
        <v>0</v>
      </c>
      <c r="Z13" s="85">
        <v>-26756.4960300005</v>
      </c>
      <c r="AA13" s="85">
        <v>39854.876689999997</v>
      </c>
      <c r="AB13" s="85">
        <v>0</v>
      </c>
      <c r="AC13" s="145">
        <v>13098.3806599995</v>
      </c>
      <c r="AD13" s="85">
        <v>-47243.202290000001</v>
      </c>
      <c r="AE13" s="85">
        <v>0</v>
      </c>
      <c r="AF13" s="85">
        <v>0</v>
      </c>
      <c r="AG13" s="85">
        <v>0</v>
      </c>
      <c r="AH13" s="85">
        <v>4724.3202300000003</v>
      </c>
      <c r="AI13" s="85">
        <v>-42518.882060000004</v>
      </c>
      <c r="AJ13" s="85">
        <v>-29420.501400000499</v>
      </c>
      <c r="AK13" s="85">
        <v>0</v>
      </c>
      <c r="AL13" s="85">
        <v>0</v>
      </c>
      <c r="AM13" s="85">
        <v>0</v>
      </c>
      <c r="AN13" s="86">
        <v>0</v>
      </c>
      <c r="AO13" s="86">
        <v>0</v>
      </c>
      <c r="AP13" s="86">
        <v>0</v>
      </c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</row>
    <row r="14" spans="1:61" ht="13.5" customHeight="1">
      <c r="A14" s="13">
        <v>7</v>
      </c>
      <c r="B14" s="13">
        <v>7</v>
      </c>
      <c r="C14" s="18" t="s">
        <v>37</v>
      </c>
      <c r="D14" s="85">
        <v>3132280.7108900002</v>
      </c>
      <c r="E14" s="85">
        <v>-797874.75713000004</v>
      </c>
      <c r="F14" s="85">
        <v>2334405.9537599999</v>
      </c>
      <c r="G14" s="85">
        <v>878450.19149999996</v>
      </c>
      <c r="H14" s="85">
        <v>-151132.23628000001</v>
      </c>
      <c r="I14" s="85">
        <v>3958.4220399999999</v>
      </c>
      <c r="J14" s="85">
        <v>0</v>
      </c>
      <c r="K14" s="85">
        <v>53108.977129999999</v>
      </c>
      <c r="L14" s="85">
        <v>-179.37172000000001</v>
      </c>
      <c r="M14" s="85">
        <v>224192.58700999999</v>
      </c>
      <c r="N14" s="85">
        <v>-1213562.7374100001</v>
      </c>
      <c r="O14" s="85">
        <v>0</v>
      </c>
      <c r="P14" s="85">
        <v>0</v>
      </c>
      <c r="Q14" s="85">
        <v>0</v>
      </c>
      <c r="R14" s="85">
        <v>-1821042.4633200001</v>
      </c>
      <c r="S14" s="85">
        <v>-21240.63018</v>
      </c>
      <c r="T14" s="85">
        <v>-1287.2749899999999</v>
      </c>
      <c r="U14" s="85">
        <v>0</v>
      </c>
      <c r="V14" s="85">
        <v>16219.197829999999</v>
      </c>
      <c r="W14" s="85">
        <v>167295.07973999999</v>
      </c>
      <c r="X14" s="85">
        <v>-1569328.6176799999</v>
      </c>
      <c r="Y14" s="85">
        <v>0</v>
      </c>
      <c r="Z14" s="85">
        <v>-1100142.9225699999</v>
      </c>
      <c r="AA14" s="85">
        <v>97400</v>
      </c>
      <c r="AB14" s="85">
        <v>0</v>
      </c>
      <c r="AC14" s="145">
        <v>-1002742.9225700001</v>
      </c>
      <c r="AD14" s="85">
        <v>1092810.94025</v>
      </c>
      <c r="AE14" s="85">
        <v>-55037.924700000003</v>
      </c>
      <c r="AF14" s="85">
        <v>0</v>
      </c>
      <c r="AG14" s="85">
        <v>0</v>
      </c>
      <c r="AH14" s="85">
        <v>-109059.10825</v>
      </c>
      <c r="AI14" s="85">
        <v>928713.90729999996</v>
      </c>
      <c r="AJ14" s="85">
        <v>-74029.015270000004</v>
      </c>
      <c r="AK14" s="85">
        <v>-3.0000000000000001E-5</v>
      </c>
      <c r="AL14" s="85">
        <v>-3.0000000000000001E-5</v>
      </c>
      <c r="AM14" s="85">
        <v>0</v>
      </c>
      <c r="AN14" s="86">
        <v>0</v>
      </c>
      <c r="AO14" s="86">
        <v>-3.0000000000000001E-5</v>
      </c>
      <c r="AP14" s="86">
        <v>-3.0000000000000001E-5</v>
      </c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</row>
    <row r="15" spans="1:61" ht="13.5" customHeight="1">
      <c r="A15" s="13">
        <v>8</v>
      </c>
      <c r="B15" s="13">
        <v>8</v>
      </c>
      <c r="C15" s="52" t="s">
        <v>45</v>
      </c>
      <c r="D15" s="85">
        <v>2419807.9270600001</v>
      </c>
      <c r="E15" s="85">
        <v>-871121.34950000001</v>
      </c>
      <c r="F15" s="85">
        <v>1548686.5775599999</v>
      </c>
      <c r="G15" s="85">
        <v>252965.54766000001</v>
      </c>
      <c r="H15" s="85">
        <v>-89999.474960000007</v>
      </c>
      <c r="I15" s="85">
        <v>0</v>
      </c>
      <c r="J15" s="85">
        <v>0</v>
      </c>
      <c r="K15" s="85">
        <v>0</v>
      </c>
      <c r="L15" s="85">
        <v>-19192.15652</v>
      </c>
      <c r="M15" s="85">
        <v>235324.65028</v>
      </c>
      <c r="N15" s="85">
        <v>298769.4093</v>
      </c>
      <c r="O15" s="85">
        <v>0</v>
      </c>
      <c r="P15" s="85">
        <v>0</v>
      </c>
      <c r="Q15" s="85">
        <v>0</v>
      </c>
      <c r="R15" s="85">
        <v>-1434536.8808599999</v>
      </c>
      <c r="S15" s="85">
        <v>1863.4348299999999</v>
      </c>
      <c r="T15" s="85">
        <v>0</v>
      </c>
      <c r="U15" s="85">
        <v>0</v>
      </c>
      <c r="V15" s="85">
        <v>65818.756420000005</v>
      </c>
      <c r="W15" s="85">
        <v>22999.699120000001</v>
      </c>
      <c r="X15" s="85">
        <v>-766875.41824000003</v>
      </c>
      <c r="Y15" s="85">
        <v>0</v>
      </c>
      <c r="Z15" s="85">
        <v>115824.14459</v>
      </c>
      <c r="AA15" s="85">
        <v>-240.38246000000001</v>
      </c>
      <c r="AB15" s="85">
        <v>0</v>
      </c>
      <c r="AC15" s="145">
        <v>115583.76213</v>
      </c>
      <c r="AD15" s="85">
        <v>42772.711340000002</v>
      </c>
      <c r="AE15" s="85">
        <v>1250.24703</v>
      </c>
      <c r="AF15" s="85">
        <v>0</v>
      </c>
      <c r="AG15" s="85">
        <v>0</v>
      </c>
      <c r="AH15" s="85">
        <v>-4502.3043900000002</v>
      </c>
      <c r="AI15" s="85">
        <v>39520.653980000003</v>
      </c>
      <c r="AJ15" s="85">
        <v>155104.41610999999</v>
      </c>
      <c r="AK15" s="85">
        <v>4.0000000000000003E-5</v>
      </c>
      <c r="AL15" s="85">
        <v>4.0000000000000003E-5</v>
      </c>
      <c r="AM15" s="85">
        <v>0</v>
      </c>
      <c r="AN15" s="86">
        <v>0</v>
      </c>
      <c r="AO15" s="86">
        <v>4.0000000000000003E-5</v>
      </c>
      <c r="AP15" s="86">
        <v>4.0000000000000003E-5</v>
      </c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</row>
    <row r="16" spans="1:61" ht="13.5" customHeight="1">
      <c r="A16" s="13">
        <v>9</v>
      </c>
      <c r="B16" s="13">
        <v>9</v>
      </c>
      <c r="C16" s="18" t="s">
        <v>42</v>
      </c>
      <c r="D16" s="85">
        <v>1087099.34131</v>
      </c>
      <c r="E16" s="85">
        <v>-1221914.7058600001</v>
      </c>
      <c r="F16" s="85">
        <v>-134815.36455</v>
      </c>
      <c r="G16" s="85">
        <v>159718.36647000001</v>
      </c>
      <c r="H16" s="85">
        <v>-33770.34302</v>
      </c>
      <c r="I16" s="85">
        <v>0</v>
      </c>
      <c r="J16" s="85">
        <v>0</v>
      </c>
      <c r="K16" s="85">
        <v>0</v>
      </c>
      <c r="L16" s="85">
        <v>-13035.544019999999</v>
      </c>
      <c r="M16" s="85">
        <v>-105091.14456</v>
      </c>
      <c r="N16" s="85">
        <v>1710331.4076700001</v>
      </c>
      <c r="O16" s="85">
        <v>0</v>
      </c>
      <c r="P16" s="85">
        <v>0</v>
      </c>
      <c r="Q16" s="85">
        <v>0</v>
      </c>
      <c r="R16" s="85">
        <v>-821362.64885</v>
      </c>
      <c r="S16" s="85">
        <v>-10233.70233</v>
      </c>
      <c r="T16" s="85">
        <v>0</v>
      </c>
      <c r="U16" s="85">
        <v>0</v>
      </c>
      <c r="V16" s="85">
        <v>3781.8584000000001</v>
      </c>
      <c r="W16" s="85">
        <v>33583.433239999998</v>
      </c>
      <c r="X16" s="85">
        <v>-749955.51495999994</v>
      </c>
      <c r="Y16" s="85">
        <v>0</v>
      </c>
      <c r="Z16" s="85">
        <v>39150.8034900001</v>
      </c>
      <c r="AA16" s="85">
        <v>-37110.932959999998</v>
      </c>
      <c r="AB16" s="85">
        <v>0</v>
      </c>
      <c r="AC16" s="145">
        <v>2039.87053000008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2039.87053000008</v>
      </c>
      <c r="AK16" s="85">
        <v>1.0000000000000001E-5</v>
      </c>
      <c r="AL16" s="85">
        <v>1.0000000000000001E-5</v>
      </c>
      <c r="AM16" s="85">
        <v>0</v>
      </c>
      <c r="AN16" s="86">
        <v>0</v>
      </c>
      <c r="AO16" s="86">
        <v>1.0000000000000001E-5</v>
      </c>
      <c r="AP16" s="86">
        <v>1.0000000000000001E-5</v>
      </c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</row>
    <row r="17" spans="1:61" ht="13.5" customHeight="1">
      <c r="A17" s="13">
        <v>10</v>
      </c>
      <c r="B17" s="13">
        <v>10</v>
      </c>
      <c r="C17" s="18" t="s">
        <v>40</v>
      </c>
      <c r="D17" s="85">
        <v>2297248.0185500002</v>
      </c>
      <c r="E17" s="85">
        <v>-1110397.10406</v>
      </c>
      <c r="F17" s="85">
        <v>1186850.9144900001</v>
      </c>
      <c r="G17" s="85">
        <v>374234.85985000001</v>
      </c>
      <c r="H17" s="85">
        <v>-160671.76201000001</v>
      </c>
      <c r="I17" s="85">
        <v>37888.285190000002</v>
      </c>
      <c r="J17" s="85">
        <v>0</v>
      </c>
      <c r="K17" s="85">
        <v>-151485.78200000001</v>
      </c>
      <c r="L17" s="85">
        <v>145.0128</v>
      </c>
      <c r="M17" s="85">
        <v>34416.616119999999</v>
      </c>
      <c r="N17" s="85">
        <v>327193.67764000001</v>
      </c>
      <c r="O17" s="85">
        <v>1895.9143099999999</v>
      </c>
      <c r="P17" s="85">
        <v>0</v>
      </c>
      <c r="Q17" s="85">
        <v>0</v>
      </c>
      <c r="R17" s="85">
        <v>-871941.61572999996</v>
      </c>
      <c r="S17" s="85">
        <v>-2829.6548699999998</v>
      </c>
      <c r="T17" s="85">
        <v>0</v>
      </c>
      <c r="U17" s="85">
        <v>0</v>
      </c>
      <c r="V17" s="85">
        <v>4085.3018400000001</v>
      </c>
      <c r="W17" s="85">
        <v>45062.206019999998</v>
      </c>
      <c r="X17" s="85">
        <v>-552700.31605000002</v>
      </c>
      <c r="Y17" s="85">
        <v>0</v>
      </c>
      <c r="Z17" s="85">
        <v>272143.65759999998</v>
      </c>
      <c r="AA17" s="85">
        <v>-58741.932200000003</v>
      </c>
      <c r="AB17" s="85">
        <v>0</v>
      </c>
      <c r="AC17" s="145">
        <v>213401.7254</v>
      </c>
      <c r="AD17" s="85">
        <v>-498.53726999999998</v>
      </c>
      <c r="AE17" s="85">
        <v>-1399.2700400000001</v>
      </c>
      <c r="AF17" s="85">
        <v>0</v>
      </c>
      <c r="AG17" s="85">
        <v>0</v>
      </c>
      <c r="AH17" s="85">
        <v>0</v>
      </c>
      <c r="AI17" s="85">
        <v>-1897.8073099999999</v>
      </c>
      <c r="AJ17" s="85">
        <v>211503.91808999999</v>
      </c>
      <c r="AK17" s="85">
        <v>1.49E-2</v>
      </c>
      <c r="AL17" s="85">
        <v>1.49E-2</v>
      </c>
      <c r="AM17" s="85">
        <v>0</v>
      </c>
      <c r="AN17" s="86">
        <v>0</v>
      </c>
      <c r="AO17" s="86">
        <v>1.49E-2</v>
      </c>
      <c r="AP17" s="86">
        <v>1.49E-2</v>
      </c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</row>
    <row r="18" spans="1:61" ht="13.5" customHeight="1">
      <c r="A18" s="13">
        <v>11</v>
      </c>
      <c r="B18" s="13">
        <v>11</v>
      </c>
      <c r="C18" s="18" t="s">
        <v>43</v>
      </c>
      <c r="D18" s="85">
        <v>2220482.1941200001</v>
      </c>
      <c r="E18" s="85">
        <v>-1383053.69881</v>
      </c>
      <c r="F18" s="85">
        <v>837428.49531000003</v>
      </c>
      <c r="G18" s="85">
        <v>317878.17481</v>
      </c>
      <c r="H18" s="85">
        <v>-31173.242139999998</v>
      </c>
      <c r="I18" s="85">
        <v>457459.57084</v>
      </c>
      <c r="J18" s="85">
        <v>0</v>
      </c>
      <c r="K18" s="85">
        <v>1325292.8303400001</v>
      </c>
      <c r="L18" s="85">
        <v>0</v>
      </c>
      <c r="M18" s="85">
        <v>19243.467059999999</v>
      </c>
      <c r="N18" s="85">
        <v>-589587.15235999995</v>
      </c>
      <c r="O18" s="85">
        <v>0</v>
      </c>
      <c r="P18" s="85">
        <v>-68.451400000000007</v>
      </c>
      <c r="Q18" s="85">
        <v>0</v>
      </c>
      <c r="R18" s="85">
        <v>-1851705.0050299999</v>
      </c>
      <c r="S18" s="85">
        <v>-1436.99108</v>
      </c>
      <c r="T18" s="85">
        <v>-1</v>
      </c>
      <c r="U18" s="85">
        <v>0</v>
      </c>
      <c r="V18" s="85">
        <v>2455.5276800000001</v>
      </c>
      <c r="W18" s="85">
        <v>355002.02490999998</v>
      </c>
      <c r="X18" s="85">
        <v>-824698.82458000001</v>
      </c>
      <c r="Y18" s="85">
        <v>0</v>
      </c>
      <c r="Z18" s="85">
        <v>16089.424359999801</v>
      </c>
      <c r="AA18" s="85">
        <v>-12189.34152</v>
      </c>
      <c r="AB18" s="85">
        <v>0</v>
      </c>
      <c r="AC18" s="145">
        <v>3900.08283999983</v>
      </c>
      <c r="AD18" s="85">
        <v>-2826.9678100000001</v>
      </c>
      <c r="AE18" s="85">
        <v>0</v>
      </c>
      <c r="AF18" s="85">
        <v>0</v>
      </c>
      <c r="AG18" s="85">
        <v>0</v>
      </c>
      <c r="AH18" s="85">
        <v>0</v>
      </c>
      <c r="AI18" s="85">
        <v>-2826.9678100000001</v>
      </c>
      <c r="AJ18" s="85">
        <v>1073.1150299998301</v>
      </c>
      <c r="AK18" s="85">
        <v>3.5599999999999998E-3</v>
      </c>
      <c r="AL18" s="85">
        <v>3.5599999999999998E-3</v>
      </c>
      <c r="AM18" s="85">
        <v>0</v>
      </c>
      <c r="AN18" s="86">
        <v>0</v>
      </c>
      <c r="AO18" s="86">
        <v>3.5599999999999998E-3</v>
      </c>
      <c r="AP18" s="86">
        <v>3.5599999999999998E-3</v>
      </c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</row>
    <row r="19" spans="1:61" ht="13.5" customHeight="1">
      <c r="A19" s="13">
        <v>12</v>
      </c>
      <c r="B19" s="13">
        <v>12</v>
      </c>
      <c r="C19" s="18" t="s">
        <v>38</v>
      </c>
      <c r="D19" s="85">
        <v>1655286.5867000001</v>
      </c>
      <c r="E19" s="85">
        <v>-888636.23698000005</v>
      </c>
      <c r="F19" s="85">
        <v>766650.34972000006</v>
      </c>
      <c r="G19" s="85">
        <v>287147.51763000002</v>
      </c>
      <c r="H19" s="85">
        <v>-22560.091369999998</v>
      </c>
      <c r="I19" s="85">
        <v>150608.22128</v>
      </c>
      <c r="J19" s="85">
        <v>0</v>
      </c>
      <c r="K19" s="85">
        <v>35454.287759999999</v>
      </c>
      <c r="L19" s="85">
        <v>-625.31152999999995</v>
      </c>
      <c r="M19" s="85">
        <v>90471.215620000003</v>
      </c>
      <c r="N19" s="85">
        <v>41143.799709999897</v>
      </c>
      <c r="O19" s="85">
        <v>0</v>
      </c>
      <c r="P19" s="85">
        <v>0</v>
      </c>
      <c r="Q19" s="85">
        <v>0</v>
      </c>
      <c r="R19" s="85">
        <v>-457737.14581000002</v>
      </c>
      <c r="S19" s="85">
        <v>-17407.41099</v>
      </c>
      <c r="T19" s="85">
        <v>0</v>
      </c>
      <c r="U19" s="85">
        <v>0</v>
      </c>
      <c r="V19" s="85">
        <v>-17168.405040000001</v>
      </c>
      <c r="W19" s="85">
        <v>66062.735249999998</v>
      </c>
      <c r="X19" s="85">
        <v>-750465.25662999996</v>
      </c>
      <c r="Y19" s="85">
        <v>0</v>
      </c>
      <c r="Z19" s="85">
        <v>171574.5056</v>
      </c>
      <c r="AA19" s="85">
        <v>854545</v>
      </c>
      <c r="AB19" s="85">
        <v>0</v>
      </c>
      <c r="AC19" s="145">
        <v>1026119.5056</v>
      </c>
      <c r="AD19" s="85">
        <v>3850.4644499999999</v>
      </c>
      <c r="AE19" s="85">
        <v>-13018.7909</v>
      </c>
      <c r="AF19" s="85">
        <v>0</v>
      </c>
      <c r="AG19" s="85">
        <v>0</v>
      </c>
      <c r="AH19" s="85">
        <v>0</v>
      </c>
      <c r="AI19" s="85">
        <v>-9168.3264500000005</v>
      </c>
      <c r="AJ19" s="85">
        <v>1016951.17915</v>
      </c>
      <c r="AK19" s="85">
        <v>2.0000000000000002E-5</v>
      </c>
      <c r="AL19" s="85">
        <v>2.0000000000000002E-5</v>
      </c>
      <c r="AM19" s="85">
        <v>0</v>
      </c>
      <c r="AN19" s="86">
        <v>0</v>
      </c>
      <c r="AO19" s="86">
        <v>2.0000000000000002E-5</v>
      </c>
      <c r="AP19" s="86">
        <v>2.0000000000000002E-5</v>
      </c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</row>
    <row r="20" spans="1:61" ht="13.5" customHeight="1">
      <c r="A20" s="13">
        <v>13</v>
      </c>
      <c r="B20" s="13">
        <v>13</v>
      </c>
      <c r="C20" s="18" t="s">
        <v>36</v>
      </c>
      <c r="D20" s="85">
        <v>1512259.6603999999</v>
      </c>
      <c r="E20" s="85">
        <v>-1372505.3872400001</v>
      </c>
      <c r="F20" s="85">
        <v>139754.27316000001</v>
      </c>
      <c r="G20" s="85">
        <v>308812.58068999997</v>
      </c>
      <c r="H20" s="85">
        <v>-36721.607210000002</v>
      </c>
      <c r="I20" s="85">
        <v>1511.8853099999999</v>
      </c>
      <c r="J20" s="85">
        <v>0</v>
      </c>
      <c r="K20" s="85">
        <v>0</v>
      </c>
      <c r="L20" s="85">
        <v>-29.556519999999999</v>
      </c>
      <c r="M20" s="85">
        <v>191170.23517</v>
      </c>
      <c r="N20" s="85">
        <v>99820.795060000004</v>
      </c>
      <c r="O20" s="85">
        <v>0</v>
      </c>
      <c r="P20" s="85">
        <v>0</v>
      </c>
      <c r="Q20" s="85">
        <v>0</v>
      </c>
      <c r="R20" s="85">
        <v>-271125.02328999998</v>
      </c>
      <c r="S20" s="85">
        <v>-1176.6190799999999</v>
      </c>
      <c r="T20" s="85">
        <v>-211.04156</v>
      </c>
      <c r="U20" s="85">
        <v>-38.921230000000001</v>
      </c>
      <c r="V20" s="85">
        <v>1147.7674500000001</v>
      </c>
      <c r="W20" s="85">
        <v>38875.735269999997</v>
      </c>
      <c r="X20" s="85">
        <v>-523230.83130999998</v>
      </c>
      <c r="Y20" s="85">
        <v>0</v>
      </c>
      <c r="Z20" s="85">
        <v>-51440.328089999799</v>
      </c>
      <c r="AA20" s="85">
        <v>0</v>
      </c>
      <c r="AB20" s="85">
        <v>0</v>
      </c>
      <c r="AC20" s="145">
        <v>-51440.328089999799</v>
      </c>
      <c r="AD20" s="85">
        <v>-1.5498099999999999</v>
      </c>
      <c r="AE20" s="85">
        <v>-1.0000000000000001E-5</v>
      </c>
      <c r="AF20" s="85">
        <v>0</v>
      </c>
      <c r="AG20" s="85">
        <v>0</v>
      </c>
      <c r="AH20" s="85">
        <v>0</v>
      </c>
      <c r="AI20" s="85">
        <v>-1.54982</v>
      </c>
      <c r="AJ20" s="85">
        <v>-51441.877909999799</v>
      </c>
      <c r="AK20" s="85">
        <v>-2.0000000000000002E-5</v>
      </c>
      <c r="AL20" s="85">
        <v>-2.0000000000000002E-5</v>
      </c>
      <c r="AM20" s="85">
        <v>0</v>
      </c>
      <c r="AN20" s="86">
        <v>0</v>
      </c>
      <c r="AO20" s="86">
        <v>-2.0000000000000002E-5</v>
      </c>
      <c r="AP20" s="86">
        <v>-2.0000000000000002E-5</v>
      </c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</row>
    <row r="21" spans="1:61" ht="13.5" customHeight="1">
      <c r="A21" s="13">
        <v>14</v>
      </c>
      <c r="B21" s="13">
        <v>14</v>
      </c>
      <c r="C21" s="18" t="s">
        <v>41</v>
      </c>
      <c r="D21" s="85">
        <v>1266384.4810800001</v>
      </c>
      <c r="E21" s="85">
        <v>-528459.32432999997</v>
      </c>
      <c r="F21" s="85">
        <v>737925.15674999997</v>
      </c>
      <c r="G21" s="85">
        <v>395982.80744</v>
      </c>
      <c r="H21" s="85">
        <v>-82711.421780000004</v>
      </c>
      <c r="I21" s="85">
        <v>0</v>
      </c>
      <c r="J21" s="85">
        <v>0</v>
      </c>
      <c r="K21" s="85">
        <v>237679.65719999999</v>
      </c>
      <c r="L21" s="85">
        <v>-1931.9784999999999</v>
      </c>
      <c r="M21" s="85">
        <v>111980.77141</v>
      </c>
      <c r="N21" s="85">
        <v>-202779.89686000001</v>
      </c>
      <c r="O21" s="85">
        <v>0</v>
      </c>
      <c r="P21" s="85">
        <v>0</v>
      </c>
      <c r="Q21" s="85">
        <v>0</v>
      </c>
      <c r="R21" s="85">
        <v>-702832.73294000002</v>
      </c>
      <c r="S21" s="85">
        <v>-6572.3256499999998</v>
      </c>
      <c r="T21" s="85">
        <v>-27725.29189</v>
      </c>
      <c r="U21" s="85">
        <v>0</v>
      </c>
      <c r="V21" s="85">
        <v>-36468.988250000002</v>
      </c>
      <c r="W21" s="85">
        <v>104151.40535</v>
      </c>
      <c r="X21" s="85">
        <v>-963100.52775999997</v>
      </c>
      <c r="Y21" s="85">
        <v>0</v>
      </c>
      <c r="Z21" s="85">
        <v>-436403.36547999998</v>
      </c>
      <c r="AA21" s="85">
        <v>-1186.29802</v>
      </c>
      <c r="AB21" s="85">
        <v>0</v>
      </c>
      <c r="AC21" s="145">
        <v>-437589.66350000002</v>
      </c>
      <c r="AD21" s="85">
        <v>4326.2908600000001</v>
      </c>
      <c r="AE21" s="85">
        <v>-114.16482000000001</v>
      </c>
      <c r="AF21" s="85">
        <v>0</v>
      </c>
      <c r="AG21" s="85">
        <v>0</v>
      </c>
      <c r="AH21" s="85">
        <v>0</v>
      </c>
      <c r="AI21" s="85">
        <v>4212.1260400000001</v>
      </c>
      <c r="AJ21" s="85">
        <v>-433377.53746000002</v>
      </c>
      <c r="AK21" s="85">
        <v>0</v>
      </c>
      <c r="AL21" s="85">
        <v>0</v>
      </c>
      <c r="AM21" s="85">
        <v>0</v>
      </c>
      <c r="AN21" s="86">
        <v>0</v>
      </c>
      <c r="AO21" s="86">
        <v>0</v>
      </c>
      <c r="AP21" s="86">
        <v>0</v>
      </c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</row>
    <row r="22" spans="1:61" ht="13.5" customHeight="1">
      <c r="A22" s="13">
        <v>15</v>
      </c>
      <c r="B22" s="13">
        <v>15</v>
      </c>
      <c r="C22" s="18" t="s">
        <v>44</v>
      </c>
      <c r="D22" s="85">
        <v>1368270.37329</v>
      </c>
      <c r="E22" s="85">
        <v>-765077.28780000005</v>
      </c>
      <c r="F22" s="85">
        <v>603193.08548999997</v>
      </c>
      <c r="G22" s="85">
        <v>105808.55356</v>
      </c>
      <c r="H22" s="85">
        <v>-19876.00792</v>
      </c>
      <c r="I22" s="85">
        <v>327765.93832999998</v>
      </c>
      <c r="J22" s="85">
        <v>0</v>
      </c>
      <c r="K22" s="85">
        <v>0</v>
      </c>
      <c r="L22" s="85">
        <v>-69305.944619999995</v>
      </c>
      <c r="M22" s="85">
        <v>419860.98108</v>
      </c>
      <c r="N22" s="85">
        <v>192057.47190999999</v>
      </c>
      <c r="O22" s="85">
        <v>0</v>
      </c>
      <c r="P22" s="85">
        <v>0</v>
      </c>
      <c r="Q22" s="85">
        <v>0</v>
      </c>
      <c r="R22" s="85">
        <v>-988612.00702999998</v>
      </c>
      <c r="S22" s="85">
        <v>-110570.46229</v>
      </c>
      <c r="T22" s="85">
        <v>-7185.4965599999996</v>
      </c>
      <c r="U22" s="85">
        <v>0</v>
      </c>
      <c r="V22" s="85">
        <v>-995.13667999999996</v>
      </c>
      <c r="W22" s="85">
        <v>38153.998659999997</v>
      </c>
      <c r="X22" s="85">
        <v>-417514.44095000002</v>
      </c>
      <c r="Y22" s="85">
        <v>0</v>
      </c>
      <c r="Z22" s="85">
        <v>72780.532980000295</v>
      </c>
      <c r="AA22" s="85">
        <v>-5050.0105599999997</v>
      </c>
      <c r="AB22" s="85">
        <v>0</v>
      </c>
      <c r="AC22" s="145">
        <v>67730.522420000299</v>
      </c>
      <c r="AD22" s="85">
        <v>16758.72753</v>
      </c>
      <c r="AE22" s="85">
        <v>0</v>
      </c>
      <c r="AF22" s="85">
        <v>0</v>
      </c>
      <c r="AG22" s="85">
        <v>0</v>
      </c>
      <c r="AH22" s="85">
        <v>-3132.7783300000001</v>
      </c>
      <c r="AI22" s="85">
        <v>13625.949199999999</v>
      </c>
      <c r="AJ22" s="85">
        <v>81356.471620000302</v>
      </c>
      <c r="AK22" s="85">
        <v>1.0000000000000001E-5</v>
      </c>
      <c r="AL22" s="85">
        <v>1.0000000000000001E-5</v>
      </c>
      <c r="AM22" s="85">
        <v>0</v>
      </c>
      <c r="AN22" s="86">
        <v>0</v>
      </c>
      <c r="AO22" s="86">
        <v>1.0000000000000001E-5</v>
      </c>
      <c r="AP22" s="86">
        <v>1.0000000000000001E-5</v>
      </c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</row>
    <row r="23" spans="1:61" s="71" customFormat="1" ht="13.5" customHeight="1">
      <c r="A23" s="13"/>
      <c r="B23" s="17"/>
      <c r="C23" s="1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146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9"/>
      <c r="AO23" s="89"/>
      <c r="AP23" s="89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</row>
    <row r="24" spans="1:61" ht="13.5" customHeight="1">
      <c r="A24" s="13"/>
      <c r="B24" s="13"/>
      <c r="C24" s="51" t="s">
        <v>201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146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9"/>
      <c r="AO24" s="89"/>
      <c r="AP24" s="89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</row>
    <row r="25" spans="1:61" ht="13.5" customHeight="1">
      <c r="A25" s="13">
        <v>16</v>
      </c>
      <c r="B25" s="13">
        <v>1</v>
      </c>
      <c r="C25" s="18" t="s">
        <v>48</v>
      </c>
      <c r="D25" s="85">
        <v>1801606.5460999999</v>
      </c>
      <c r="E25" s="85">
        <v>-1461481.0509899999</v>
      </c>
      <c r="F25" s="85">
        <v>340125.49511000002</v>
      </c>
      <c r="G25" s="85">
        <v>69510.262619999994</v>
      </c>
      <c r="H25" s="85">
        <v>-25181.124530000001</v>
      </c>
      <c r="I25" s="85">
        <v>99.044640000000001</v>
      </c>
      <c r="J25" s="85">
        <v>0</v>
      </c>
      <c r="K25" s="85">
        <v>13936.760410000001</v>
      </c>
      <c r="L25" s="85">
        <v>0</v>
      </c>
      <c r="M25" s="85">
        <v>57217.595759999997</v>
      </c>
      <c r="N25" s="85">
        <v>-258628.63084</v>
      </c>
      <c r="O25" s="85">
        <v>0</v>
      </c>
      <c r="P25" s="85">
        <v>0</v>
      </c>
      <c r="Q25" s="85">
        <v>0</v>
      </c>
      <c r="R25" s="85">
        <v>-14258.174199999999</v>
      </c>
      <c r="S25" s="85">
        <v>-9060.2889400000004</v>
      </c>
      <c r="T25" s="85">
        <v>0</v>
      </c>
      <c r="U25" s="85">
        <v>0</v>
      </c>
      <c r="V25" s="85">
        <v>0</v>
      </c>
      <c r="W25" s="85">
        <v>32830.008130000002</v>
      </c>
      <c r="X25" s="85">
        <v>-196255.13688999999</v>
      </c>
      <c r="Y25" s="85">
        <v>0</v>
      </c>
      <c r="Z25" s="85">
        <v>10335.8112700002</v>
      </c>
      <c r="AA25" s="85">
        <v>-10032.9</v>
      </c>
      <c r="AB25" s="85">
        <v>0</v>
      </c>
      <c r="AC25" s="145">
        <v>302.91127000023903</v>
      </c>
      <c r="AD25" s="85">
        <v>0</v>
      </c>
      <c r="AE25" s="85">
        <v>20851.45289</v>
      </c>
      <c r="AF25" s="85">
        <v>0</v>
      </c>
      <c r="AG25" s="85">
        <v>0</v>
      </c>
      <c r="AH25" s="85">
        <v>0</v>
      </c>
      <c r="AI25" s="85">
        <v>20851.45289</v>
      </c>
      <c r="AJ25" s="85">
        <v>21154.364160000201</v>
      </c>
      <c r="AK25" s="85">
        <v>1.0000000000000001E-5</v>
      </c>
      <c r="AL25" s="85">
        <v>1.0000000000000001E-5</v>
      </c>
      <c r="AM25" s="85">
        <v>0</v>
      </c>
      <c r="AN25" s="86">
        <v>0</v>
      </c>
      <c r="AO25" s="86">
        <v>1.0000000000000001E-5</v>
      </c>
      <c r="AP25" s="86">
        <v>1.0000000000000001E-5</v>
      </c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</row>
    <row r="26" spans="1:61" ht="13.5" customHeight="1">
      <c r="A26" s="13">
        <v>17</v>
      </c>
      <c r="B26" s="13">
        <v>2</v>
      </c>
      <c r="C26" s="18" t="s">
        <v>60</v>
      </c>
      <c r="D26" s="85">
        <v>1690404.6197800001</v>
      </c>
      <c r="E26" s="85">
        <v>-477132.00689000002</v>
      </c>
      <c r="F26" s="85">
        <v>1213272.61289</v>
      </c>
      <c r="G26" s="85">
        <v>214686.17275999999</v>
      </c>
      <c r="H26" s="85">
        <v>-70647.399749999997</v>
      </c>
      <c r="I26" s="85">
        <v>0</v>
      </c>
      <c r="J26" s="85">
        <v>0</v>
      </c>
      <c r="K26" s="85">
        <v>-7406.0936700000002</v>
      </c>
      <c r="L26" s="85">
        <v>-5981.4946200000004</v>
      </c>
      <c r="M26" s="85">
        <v>184780.37731000001</v>
      </c>
      <c r="N26" s="85">
        <v>-6088.8647600000004</v>
      </c>
      <c r="O26" s="85">
        <v>0</v>
      </c>
      <c r="P26" s="85">
        <v>-1809.5904599999999</v>
      </c>
      <c r="Q26" s="85">
        <v>0</v>
      </c>
      <c r="R26" s="85">
        <v>-1996279.9239399999</v>
      </c>
      <c r="S26" s="85">
        <v>-17838.87239</v>
      </c>
      <c r="T26" s="85">
        <v>-6696.2041399999998</v>
      </c>
      <c r="U26" s="85">
        <v>0</v>
      </c>
      <c r="V26" s="85">
        <v>-34831.06955</v>
      </c>
      <c r="W26" s="85">
        <v>118565.95541</v>
      </c>
      <c r="X26" s="85">
        <v>-769996.30726999999</v>
      </c>
      <c r="Y26" s="85">
        <v>0</v>
      </c>
      <c r="Z26" s="85">
        <v>-1186270.70218</v>
      </c>
      <c r="AA26" s="85">
        <v>190959.5545</v>
      </c>
      <c r="AB26" s="85">
        <v>0</v>
      </c>
      <c r="AC26" s="145">
        <v>-995311.14768000005</v>
      </c>
      <c r="AD26" s="85">
        <v>-1899.95298</v>
      </c>
      <c r="AE26" s="85">
        <v>0</v>
      </c>
      <c r="AF26" s="85">
        <v>0</v>
      </c>
      <c r="AG26" s="85">
        <v>0</v>
      </c>
      <c r="AH26" s="85">
        <v>4505.7150000000001</v>
      </c>
      <c r="AI26" s="85">
        <v>2605.7620200000001</v>
      </c>
      <c r="AJ26" s="85">
        <v>-992705.38566000003</v>
      </c>
      <c r="AK26" s="85">
        <v>-4.2998599999999998</v>
      </c>
      <c r="AL26" s="85">
        <v>-4.2998599999999998</v>
      </c>
      <c r="AM26" s="85">
        <v>0</v>
      </c>
      <c r="AN26" s="86">
        <v>0</v>
      </c>
      <c r="AO26" s="86">
        <v>-4.2998599999999998</v>
      </c>
      <c r="AP26" s="86">
        <v>-4.2998599999999998</v>
      </c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</row>
    <row r="27" spans="1:61" ht="13.5" customHeight="1">
      <c r="A27" s="13">
        <v>18</v>
      </c>
      <c r="B27" s="13">
        <v>3</v>
      </c>
      <c r="C27" s="18" t="s">
        <v>61</v>
      </c>
      <c r="D27" s="85">
        <v>1786544.6987399999</v>
      </c>
      <c r="E27" s="85">
        <v>-889931.31247</v>
      </c>
      <c r="F27" s="85">
        <v>896613.38627000002</v>
      </c>
      <c r="G27" s="85">
        <v>22400.206859999998</v>
      </c>
      <c r="H27" s="85">
        <v>-5980.6374100000003</v>
      </c>
      <c r="I27" s="85">
        <v>103.72906</v>
      </c>
      <c r="J27" s="85">
        <v>0</v>
      </c>
      <c r="K27" s="85">
        <v>10422.648800000001</v>
      </c>
      <c r="L27" s="85">
        <v>0</v>
      </c>
      <c r="M27" s="85">
        <v>-208086.48021000001</v>
      </c>
      <c r="N27" s="85">
        <v>-39978.721400000002</v>
      </c>
      <c r="O27" s="85">
        <v>0</v>
      </c>
      <c r="P27" s="85">
        <v>0</v>
      </c>
      <c r="Q27" s="85">
        <v>0</v>
      </c>
      <c r="R27" s="85">
        <v>-319538.22136000003</v>
      </c>
      <c r="S27" s="85">
        <v>-373.00369999999998</v>
      </c>
      <c r="T27" s="85">
        <v>0</v>
      </c>
      <c r="U27" s="85">
        <v>0</v>
      </c>
      <c r="V27" s="85">
        <v>-181.77354</v>
      </c>
      <c r="W27" s="85">
        <v>10009.573</v>
      </c>
      <c r="X27" s="85">
        <v>-363585.19270000001</v>
      </c>
      <c r="Y27" s="85">
        <v>0</v>
      </c>
      <c r="Z27" s="85">
        <v>1825.51366999996</v>
      </c>
      <c r="AA27" s="85">
        <v>-1451.0719999999999</v>
      </c>
      <c r="AB27" s="85">
        <v>0</v>
      </c>
      <c r="AC27" s="145">
        <v>374.44166999995701</v>
      </c>
      <c r="AD27" s="85">
        <v>0</v>
      </c>
      <c r="AE27" s="85">
        <v>0</v>
      </c>
      <c r="AF27" s="85">
        <v>0</v>
      </c>
      <c r="AG27" s="85">
        <v>0</v>
      </c>
      <c r="AH27" s="85">
        <v>0</v>
      </c>
      <c r="AI27" s="85">
        <v>0</v>
      </c>
      <c r="AJ27" s="85">
        <v>374.44166999995701</v>
      </c>
      <c r="AK27" s="85">
        <v>1.6000000000000001E-4</v>
      </c>
      <c r="AL27" s="85">
        <v>1.6000000000000001E-4</v>
      </c>
      <c r="AM27" s="85">
        <v>0</v>
      </c>
      <c r="AN27" s="86">
        <v>0</v>
      </c>
      <c r="AO27" s="86">
        <v>1.6000000000000001E-4</v>
      </c>
      <c r="AP27" s="86">
        <v>1.6000000000000001E-4</v>
      </c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</row>
    <row r="28" spans="1:61" ht="13.5" customHeight="1">
      <c r="A28" s="13">
        <v>19</v>
      </c>
      <c r="B28" s="13">
        <v>4</v>
      </c>
      <c r="C28" s="18" t="s">
        <v>52</v>
      </c>
      <c r="D28" s="85">
        <v>1061072.4697700001</v>
      </c>
      <c r="E28" s="85">
        <v>-403136.81069000001</v>
      </c>
      <c r="F28" s="85">
        <v>657935.65908000001</v>
      </c>
      <c r="G28" s="85">
        <v>195503.91117000001</v>
      </c>
      <c r="H28" s="85">
        <v>-34532.78355</v>
      </c>
      <c r="I28" s="85">
        <v>0</v>
      </c>
      <c r="J28" s="85">
        <v>0</v>
      </c>
      <c r="K28" s="85">
        <v>75991.646290000004</v>
      </c>
      <c r="L28" s="85">
        <v>0</v>
      </c>
      <c r="M28" s="85">
        <v>258846.27674</v>
      </c>
      <c r="N28" s="85">
        <v>-5172.9046199999902</v>
      </c>
      <c r="O28" s="85">
        <v>0</v>
      </c>
      <c r="P28" s="85">
        <v>0</v>
      </c>
      <c r="Q28" s="85">
        <v>0</v>
      </c>
      <c r="R28" s="85">
        <v>-190218.84646</v>
      </c>
      <c r="S28" s="85">
        <v>-60.966419999999999</v>
      </c>
      <c r="T28" s="85">
        <v>0</v>
      </c>
      <c r="U28" s="85">
        <v>0</v>
      </c>
      <c r="V28" s="85">
        <v>14658.04161</v>
      </c>
      <c r="W28" s="85">
        <v>4719.8799799999997</v>
      </c>
      <c r="X28" s="85">
        <v>-401030.71341000003</v>
      </c>
      <c r="Y28" s="85">
        <v>0</v>
      </c>
      <c r="Z28" s="85">
        <v>576639.20041000005</v>
      </c>
      <c r="AA28" s="85">
        <v>-103779.18881000001</v>
      </c>
      <c r="AB28" s="85">
        <v>0</v>
      </c>
      <c r="AC28" s="145">
        <v>472860.01160000003</v>
      </c>
      <c r="AD28" s="85">
        <v>0</v>
      </c>
      <c r="AE28" s="85">
        <v>0</v>
      </c>
      <c r="AF28" s="85">
        <v>0</v>
      </c>
      <c r="AG28" s="85">
        <v>0</v>
      </c>
      <c r="AH28" s="85">
        <v>0</v>
      </c>
      <c r="AI28" s="85">
        <v>0</v>
      </c>
      <c r="AJ28" s="85">
        <v>472860.01160000003</v>
      </c>
      <c r="AK28" s="85">
        <v>3.8999999999999999E-4</v>
      </c>
      <c r="AL28" s="85">
        <v>3.8999999999999999E-4</v>
      </c>
      <c r="AM28" s="85">
        <v>0</v>
      </c>
      <c r="AN28" s="86">
        <v>0</v>
      </c>
      <c r="AO28" s="86">
        <v>3.8999999999999999E-4</v>
      </c>
      <c r="AP28" s="86">
        <v>3.8999999999999999E-4</v>
      </c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</row>
    <row r="29" spans="1:61" ht="13.5" customHeight="1">
      <c r="A29" s="13">
        <v>20</v>
      </c>
      <c r="B29" s="13">
        <v>5</v>
      </c>
      <c r="C29" s="18" t="s">
        <v>49</v>
      </c>
      <c r="D29" s="85">
        <v>644359.83189999999</v>
      </c>
      <c r="E29" s="85">
        <v>-412979.88328000001</v>
      </c>
      <c r="F29" s="85">
        <v>231379.94862000001</v>
      </c>
      <c r="G29" s="85">
        <v>137404.13982000001</v>
      </c>
      <c r="H29" s="85">
        <v>-37568.094810000002</v>
      </c>
      <c r="I29" s="85">
        <v>0</v>
      </c>
      <c r="J29" s="85">
        <v>0</v>
      </c>
      <c r="K29" s="85">
        <v>0</v>
      </c>
      <c r="L29" s="85">
        <v>1490.8230699999999</v>
      </c>
      <c r="M29" s="85">
        <v>-282614.31131000002</v>
      </c>
      <c r="N29" s="85">
        <v>275574.30313000001</v>
      </c>
      <c r="O29" s="85">
        <v>0</v>
      </c>
      <c r="P29" s="85">
        <v>-176.33475000000001</v>
      </c>
      <c r="Q29" s="85">
        <v>0</v>
      </c>
      <c r="R29" s="85">
        <v>-65383.611080000002</v>
      </c>
      <c r="S29" s="85">
        <v>-440.20906000000002</v>
      </c>
      <c r="T29" s="85">
        <v>-37.954909999999998</v>
      </c>
      <c r="U29" s="85">
        <v>0</v>
      </c>
      <c r="V29" s="85">
        <v>2533.2040999999999</v>
      </c>
      <c r="W29" s="85">
        <v>12069.813969999999</v>
      </c>
      <c r="X29" s="85">
        <v>-239953.99911</v>
      </c>
      <c r="Y29" s="85">
        <v>0</v>
      </c>
      <c r="Z29" s="85">
        <v>34277.717680000002</v>
      </c>
      <c r="AA29" s="85">
        <v>-5000</v>
      </c>
      <c r="AB29" s="85">
        <v>0</v>
      </c>
      <c r="AC29" s="145">
        <v>29277.717680000002</v>
      </c>
      <c r="AD29" s="85">
        <v>4307.2323999999999</v>
      </c>
      <c r="AE29" s="85">
        <v>0</v>
      </c>
      <c r="AF29" s="85">
        <v>0</v>
      </c>
      <c r="AG29" s="85">
        <v>0</v>
      </c>
      <c r="AH29" s="85">
        <v>0</v>
      </c>
      <c r="AI29" s="85">
        <v>4307.2323999999999</v>
      </c>
      <c r="AJ29" s="85">
        <v>33584.950080000002</v>
      </c>
      <c r="AK29" s="85">
        <v>5.0000000000000002E-5</v>
      </c>
      <c r="AL29" s="85">
        <v>5.0000000000000002E-5</v>
      </c>
      <c r="AM29" s="85">
        <v>0</v>
      </c>
      <c r="AN29" s="86">
        <v>0</v>
      </c>
      <c r="AO29" s="86">
        <v>5.0000000000000002E-5</v>
      </c>
      <c r="AP29" s="86">
        <v>5.0000000000000002E-5</v>
      </c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</row>
    <row r="30" spans="1:61" ht="13.5" customHeight="1">
      <c r="A30" s="13">
        <v>21</v>
      </c>
      <c r="B30" s="13">
        <v>6</v>
      </c>
      <c r="C30" s="18" t="s">
        <v>64</v>
      </c>
      <c r="D30" s="85">
        <v>316691.32442000002</v>
      </c>
      <c r="E30" s="85">
        <v>-340549.20493000001</v>
      </c>
      <c r="F30" s="85">
        <v>-23857.880509999999</v>
      </c>
      <c r="G30" s="85">
        <v>104778.81368000001</v>
      </c>
      <c r="H30" s="85">
        <v>-13597.938319999999</v>
      </c>
      <c r="I30" s="85">
        <v>0</v>
      </c>
      <c r="J30" s="85">
        <v>0</v>
      </c>
      <c r="K30" s="85">
        <v>26777.891500000002</v>
      </c>
      <c r="L30" s="85">
        <v>-271042.47560000001</v>
      </c>
      <c r="M30" s="85">
        <v>-168171.59319000001</v>
      </c>
      <c r="N30" s="85">
        <v>258599.97365</v>
      </c>
      <c r="O30" s="85">
        <v>0</v>
      </c>
      <c r="P30" s="85">
        <v>0</v>
      </c>
      <c r="Q30" s="85">
        <v>0</v>
      </c>
      <c r="R30" s="85">
        <v>-438631.90986999997</v>
      </c>
      <c r="S30" s="85">
        <v>4270.7957900000001</v>
      </c>
      <c r="T30" s="85">
        <v>-69.169399999999996</v>
      </c>
      <c r="U30" s="85">
        <v>0</v>
      </c>
      <c r="V30" s="85">
        <v>-2940.1713599999998</v>
      </c>
      <c r="W30" s="85">
        <v>844672.83383000002</v>
      </c>
      <c r="X30" s="85">
        <v>-318670.71623999998</v>
      </c>
      <c r="Y30" s="85">
        <v>0</v>
      </c>
      <c r="Z30" s="85">
        <v>2118.4539600001299</v>
      </c>
      <c r="AA30" s="85">
        <v>0</v>
      </c>
      <c r="AB30" s="85">
        <v>0</v>
      </c>
      <c r="AC30" s="145">
        <v>2118.4539600001299</v>
      </c>
      <c r="AD30" s="85">
        <v>12963.253640000001</v>
      </c>
      <c r="AE30" s="85">
        <v>-1861.1935699999999</v>
      </c>
      <c r="AF30" s="85">
        <v>0</v>
      </c>
      <c r="AG30" s="85">
        <v>0</v>
      </c>
      <c r="AH30" s="85">
        <v>0</v>
      </c>
      <c r="AI30" s="85">
        <v>11102.06007</v>
      </c>
      <c r="AJ30" s="85">
        <v>13220.5140300001</v>
      </c>
      <c r="AK30" s="85">
        <v>0</v>
      </c>
      <c r="AL30" s="85">
        <v>0</v>
      </c>
      <c r="AM30" s="85">
        <v>0</v>
      </c>
      <c r="AN30" s="86">
        <v>0</v>
      </c>
      <c r="AO30" s="86">
        <v>0</v>
      </c>
      <c r="AP30" s="86">
        <v>0</v>
      </c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</row>
    <row r="31" spans="1:61" ht="13.5" customHeight="1">
      <c r="A31" s="13">
        <v>22</v>
      </c>
      <c r="B31" s="13">
        <v>7</v>
      </c>
      <c r="C31" s="18" t="s">
        <v>55</v>
      </c>
      <c r="D31" s="85">
        <v>938373.20982999995</v>
      </c>
      <c r="E31" s="85">
        <v>-680948.72025000001</v>
      </c>
      <c r="F31" s="85">
        <v>257424.48957999999</v>
      </c>
      <c r="G31" s="85">
        <v>100791.69035999999</v>
      </c>
      <c r="H31" s="85">
        <v>-8745.24143</v>
      </c>
      <c r="I31" s="85">
        <v>0</v>
      </c>
      <c r="J31" s="85">
        <v>0</v>
      </c>
      <c r="K31" s="85">
        <v>1424.1858500000001</v>
      </c>
      <c r="L31" s="85">
        <v>1</v>
      </c>
      <c r="M31" s="85">
        <v>51370.095229999999</v>
      </c>
      <c r="N31" s="85">
        <v>-126332.40132</v>
      </c>
      <c r="O31" s="85">
        <v>0</v>
      </c>
      <c r="P31" s="85">
        <v>0</v>
      </c>
      <c r="Q31" s="85">
        <v>0</v>
      </c>
      <c r="R31" s="85">
        <v>-139102.78198</v>
      </c>
      <c r="S31" s="85">
        <v>-723.70145000000002</v>
      </c>
      <c r="T31" s="85">
        <v>0</v>
      </c>
      <c r="U31" s="85">
        <v>0</v>
      </c>
      <c r="V31" s="85">
        <v>0</v>
      </c>
      <c r="W31" s="85">
        <v>3945.9078800000002</v>
      </c>
      <c r="X31" s="85">
        <v>-126296.40399000001</v>
      </c>
      <c r="Y31" s="85">
        <v>0</v>
      </c>
      <c r="Z31" s="85">
        <v>13756.838729999899</v>
      </c>
      <c r="AA31" s="85">
        <v>-3570</v>
      </c>
      <c r="AB31" s="85">
        <v>0</v>
      </c>
      <c r="AC31" s="145">
        <v>10186.838729999899</v>
      </c>
      <c r="AD31" s="85">
        <v>0</v>
      </c>
      <c r="AE31" s="85">
        <v>0</v>
      </c>
      <c r="AF31" s="85">
        <v>0</v>
      </c>
      <c r="AG31" s="85">
        <v>0</v>
      </c>
      <c r="AH31" s="85">
        <v>0</v>
      </c>
      <c r="AI31" s="85">
        <v>0</v>
      </c>
      <c r="AJ31" s="85">
        <v>10186.838729999899</v>
      </c>
      <c r="AK31" s="85">
        <v>7.7999999999999999E-4</v>
      </c>
      <c r="AL31" s="85">
        <v>7.7999999999999999E-4</v>
      </c>
      <c r="AM31" s="85">
        <v>0</v>
      </c>
      <c r="AN31" s="86">
        <v>0</v>
      </c>
      <c r="AO31" s="86">
        <v>7.7999999999999999E-4</v>
      </c>
      <c r="AP31" s="86">
        <v>7.7999999999999999E-4</v>
      </c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</row>
    <row r="32" spans="1:61" ht="13.5" customHeight="1">
      <c r="A32" s="13">
        <v>23</v>
      </c>
      <c r="B32" s="13">
        <v>8</v>
      </c>
      <c r="C32" s="18" t="s">
        <v>59</v>
      </c>
      <c r="D32" s="85">
        <v>369517.87013</v>
      </c>
      <c r="E32" s="85">
        <v>-24460.499960000001</v>
      </c>
      <c r="F32" s="85">
        <v>345057.37017000001</v>
      </c>
      <c r="G32" s="85">
        <v>35227.373699999996</v>
      </c>
      <c r="H32" s="85">
        <v>-106069.00768</v>
      </c>
      <c r="I32" s="85">
        <v>-9679.0402400000003</v>
      </c>
      <c r="J32" s="85">
        <v>0</v>
      </c>
      <c r="K32" s="85">
        <v>-66915.271829999998</v>
      </c>
      <c r="L32" s="85">
        <v>0</v>
      </c>
      <c r="M32" s="85">
        <v>124448.0105</v>
      </c>
      <c r="N32" s="85">
        <v>83590.897880000004</v>
      </c>
      <c r="O32" s="85">
        <v>0</v>
      </c>
      <c r="P32" s="85">
        <v>0</v>
      </c>
      <c r="Q32" s="85">
        <v>0</v>
      </c>
      <c r="R32" s="85">
        <v>162874.12940999999</v>
      </c>
      <c r="S32" s="85">
        <v>0</v>
      </c>
      <c r="T32" s="85">
        <v>0</v>
      </c>
      <c r="U32" s="85">
        <v>0</v>
      </c>
      <c r="V32" s="85">
        <v>-22025.756880000001</v>
      </c>
      <c r="W32" s="85">
        <v>1525.7943399999999</v>
      </c>
      <c r="X32" s="85">
        <v>-104535.51527</v>
      </c>
      <c r="Y32" s="85">
        <v>0</v>
      </c>
      <c r="Z32" s="85">
        <v>443498.9841</v>
      </c>
      <c r="AA32" s="85">
        <v>-84829.918000000005</v>
      </c>
      <c r="AB32" s="85">
        <v>0</v>
      </c>
      <c r="AC32" s="145">
        <v>358669.0661</v>
      </c>
      <c r="AD32" s="85">
        <v>0</v>
      </c>
      <c r="AE32" s="85">
        <v>0</v>
      </c>
      <c r="AF32" s="85">
        <v>0</v>
      </c>
      <c r="AG32" s="85">
        <v>0</v>
      </c>
      <c r="AH32" s="85">
        <v>0</v>
      </c>
      <c r="AI32" s="85">
        <v>0</v>
      </c>
      <c r="AJ32" s="85">
        <v>358669.0661</v>
      </c>
      <c r="AK32" s="85">
        <v>0</v>
      </c>
      <c r="AL32" s="85">
        <v>0</v>
      </c>
      <c r="AM32" s="85">
        <v>0</v>
      </c>
      <c r="AN32" s="86">
        <v>0</v>
      </c>
      <c r="AO32" s="86">
        <v>0</v>
      </c>
      <c r="AP32" s="86">
        <v>0</v>
      </c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</row>
    <row r="33" spans="1:61" ht="13.5" customHeight="1">
      <c r="A33" s="13">
        <v>24</v>
      </c>
      <c r="B33" s="13">
        <v>9</v>
      </c>
      <c r="C33" s="18" t="s">
        <v>53</v>
      </c>
      <c r="D33" s="85">
        <v>412247.68109000003</v>
      </c>
      <c r="E33" s="85">
        <v>-432005.88802999997</v>
      </c>
      <c r="F33" s="85">
        <v>-19758.206939999902</v>
      </c>
      <c r="G33" s="85">
        <v>63234.15408</v>
      </c>
      <c r="H33" s="85">
        <v>-24162.298569999999</v>
      </c>
      <c r="I33" s="85">
        <v>0</v>
      </c>
      <c r="J33" s="85">
        <v>0</v>
      </c>
      <c r="K33" s="85">
        <v>69077.330499999996</v>
      </c>
      <c r="L33" s="85">
        <v>46832.624280000004</v>
      </c>
      <c r="M33" s="85">
        <v>82008.024709999998</v>
      </c>
      <c r="N33" s="85">
        <v>-89817.596859999903</v>
      </c>
      <c r="O33" s="85">
        <v>0</v>
      </c>
      <c r="P33" s="85">
        <v>0</v>
      </c>
      <c r="Q33" s="85">
        <v>0</v>
      </c>
      <c r="R33" s="85">
        <v>-19356.392899999999</v>
      </c>
      <c r="S33" s="85">
        <v>-10337.15948</v>
      </c>
      <c r="T33" s="85">
        <v>0</v>
      </c>
      <c r="U33" s="85">
        <v>0</v>
      </c>
      <c r="V33" s="85">
        <v>27.836390000000002</v>
      </c>
      <c r="W33" s="85">
        <v>2755.4429599999999</v>
      </c>
      <c r="X33" s="85">
        <v>-168851.56985</v>
      </c>
      <c r="Y33" s="85">
        <v>0</v>
      </c>
      <c r="Z33" s="85">
        <v>-68347.811679999897</v>
      </c>
      <c r="AA33" s="85">
        <v>-1672.44201</v>
      </c>
      <c r="AB33" s="85">
        <v>0</v>
      </c>
      <c r="AC33" s="145">
        <v>-70020.253689999896</v>
      </c>
      <c r="AD33" s="85">
        <v>-5955.1850100000001</v>
      </c>
      <c r="AE33" s="85">
        <v>0</v>
      </c>
      <c r="AF33" s="85">
        <v>0</v>
      </c>
      <c r="AG33" s="85">
        <v>0</v>
      </c>
      <c r="AH33" s="85">
        <v>0</v>
      </c>
      <c r="AI33" s="85">
        <v>-5955.1850100000001</v>
      </c>
      <c r="AJ33" s="85">
        <v>-75975.438699999897</v>
      </c>
      <c r="AK33" s="85">
        <v>-9.665E-2</v>
      </c>
      <c r="AL33" s="85">
        <v>-9.665E-2</v>
      </c>
      <c r="AM33" s="85">
        <v>0</v>
      </c>
      <c r="AN33" s="86">
        <v>0</v>
      </c>
      <c r="AO33" s="86">
        <v>-9.665E-2</v>
      </c>
      <c r="AP33" s="86">
        <v>-9.665E-2</v>
      </c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</row>
    <row r="34" spans="1:61" ht="13.5" customHeight="1">
      <c r="A34" s="13">
        <v>25</v>
      </c>
      <c r="B34" s="13">
        <v>10</v>
      </c>
      <c r="C34" s="18" t="s">
        <v>57</v>
      </c>
      <c r="D34" s="85">
        <v>548412.32368999999</v>
      </c>
      <c r="E34" s="85">
        <v>-506133.61206999997</v>
      </c>
      <c r="F34" s="85">
        <v>42278.711620000002</v>
      </c>
      <c r="G34" s="85">
        <v>44708.656060000001</v>
      </c>
      <c r="H34" s="85">
        <v>-7864.6386700000003</v>
      </c>
      <c r="I34" s="85">
        <v>0</v>
      </c>
      <c r="J34" s="85">
        <v>0</v>
      </c>
      <c r="K34" s="85">
        <v>0</v>
      </c>
      <c r="L34" s="85">
        <v>-8227.7229800000005</v>
      </c>
      <c r="M34" s="85">
        <v>59061.835509999997</v>
      </c>
      <c r="N34" s="85">
        <v>-28968.66833</v>
      </c>
      <c r="O34" s="85">
        <v>-2309.87</v>
      </c>
      <c r="P34" s="85">
        <v>0</v>
      </c>
      <c r="Q34" s="85">
        <v>0</v>
      </c>
      <c r="R34" s="85">
        <v>15355.11656</v>
      </c>
      <c r="S34" s="85">
        <v>-289.77062000000001</v>
      </c>
      <c r="T34" s="85">
        <v>0</v>
      </c>
      <c r="U34" s="85">
        <v>0</v>
      </c>
      <c r="V34" s="85">
        <v>0</v>
      </c>
      <c r="W34" s="85">
        <v>8371.5723999999991</v>
      </c>
      <c r="X34" s="85">
        <v>-121347.49234</v>
      </c>
      <c r="Y34" s="85">
        <v>0</v>
      </c>
      <c r="Z34" s="85">
        <v>767.72921000003396</v>
      </c>
      <c r="AA34" s="85">
        <v>0</v>
      </c>
      <c r="AB34" s="85">
        <v>0</v>
      </c>
      <c r="AC34" s="145">
        <v>767.72921000003396</v>
      </c>
      <c r="AD34" s="85">
        <v>3520.1440899999998</v>
      </c>
      <c r="AE34" s="85">
        <v>0</v>
      </c>
      <c r="AF34" s="85">
        <v>0</v>
      </c>
      <c r="AG34" s="85">
        <v>0</v>
      </c>
      <c r="AH34" s="85">
        <v>0</v>
      </c>
      <c r="AI34" s="85">
        <v>3520.1440899999998</v>
      </c>
      <c r="AJ34" s="85">
        <v>4287.8733000000302</v>
      </c>
      <c r="AK34" s="85">
        <v>1.0000000000000001E-5</v>
      </c>
      <c r="AL34" s="85">
        <v>1.0000000000000001E-5</v>
      </c>
      <c r="AM34" s="85">
        <v>0</v>
      </c>
      <c r="AN34" s="86">
        <v>0</v>
      </c>
      <c r="AO34" s="86">
        <v>1.0000000000000001E-5</v>
      </c>
      <c r="AP34" s="86">
        <v>1.0000000000000001E-5</v>
      </c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</row>
    <row r="35" spans="1:61" ht="13.5" customHeight="1">
      <c r="A35" s="13">
        <v>26</v>
      </c>
      <c r="B35" s="13">
        <v>11</v>
      </c>
      <c r="C35" s="18" t="s">
        <v>47</v>
      </c>
      <c r="D35" s="85">
        <v>44529.719850000001</v>
      </c>
      <c r="E35" s="85">
        <v>-110873.10673</v>
      </c>
      <c r="F35" s="85">
        <v>-66343.386880000005</v>
      </c>
      <c r="G35" s="85">
        <v>4226.4473500000004</v>
      </c>
      <c r="H35" s="85">
        <v>-379.16045000000003</v>
      </c>
      <c r="I35" s="85">
        <v>0</v>
      </c>
      <c r="J35" s="85">
        <v>0</v>
      </c>
      <c r="K35" s="85">
        <v>0</v>
      </c>
      <c r="L35" s="85">
        <v>0</v>
      </c>
      <c r="M35" s="85">
        <v>315.84017999999998</v>
      </c>
      <c r="N35" s="85">
        <v>662165.34794999997</v>
      </c>
      <c r="O35" s="85">
        <v>0</v>
      </c>
      <c r="P35" s="85">
        <v>0</v>
      </c>
      <c r="Q35" s="85">
        <v>0</v>
      </c>
      <c r="R35" s="85">
        <v>-815371.13592000003</v>
      </c>
      <c r="S35" s="85">
        <v>-2551.0075000000002</v>
      </c>
      <c r="T35" s="85">
        <v>-473.42174999999997</v>
      </c>
      <c r="U35" s="85">
        <v>0</v>
      </c>
      <c r="V35" s="85">
        <v>-1491.8201799999999</v>
      </c>
      <c r="W35" s="85">
        <v>9379.9151399999992</v>
      </c>
      <c r="X35" s="85">
        <v>-39622.338159999999</v>
      </c>
      <c r="Y35" s="85">
        <v>0</v>
      </c>
      <c r="Z35" s="85">
        <v>-250144.72021999999</v>
      </c>
      <c r="AA35" s="85">
        <v>0</v>
      </c>
      <c r="AB35" s="85">
        <v>0</v>
      </c>
      <c r="AC35" s="145">
        <v>-250144.72021999999</v>
      </c>
      <c r="AD35" s="85">
        <v>-14048.815780000001</v>
      </c>
      <c r="AE35" s="85">
        <v>0</v>
      </c>
      <c r="AF35" s="85">
        <v>0</v>
      </c>
      <c r="AG35" s="85">
        <v>0</v>
      </c>
      <c r="AH35" s="85">
        <v>0</v>
      </c>
      <c r="AI35" s="85">
        <v>-14048.815780000001</v>
      </c>
      <c r="AJ35" s="85">
        <v>-264193.53600000002</v>
      </c>
      <c r="AK35" s="85">
        <v>-4.0000000000000003E-5</v>
      </c>
      <c r="AL35" s="85">
        <v>-4.0000000000000003E-5</v>
      </c>
      <c r="AM35" s="85">
        <v>0</v>
      </c>
      <c r="AN35" s="86">
        <v>0</v>
      </c>
      <c r="AO35" s="86">
        <v>-4.0000000000000003E-5</v>
      </c>
      <c r="AP35" s="86">
        <v>-4.0000000000000003E-5</v>
      </c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</row>
    <row r="36" spans="1:61" ht="13.5" customHeight="1">
      <c r="A36" s="13">
        <v>27</v>
      </c>
      <c r="B36" s="13">
        <v>12</v>
      </c>
      <c r="C36" s="52" t="s">
        <v>81</v>
      </c>
      <c r="D36" s="85">
        <v>512619.47522999998</v>
      </c>
      <c r="E36" s="85">
        <v>-423950.60876999999</v>
      </c>
      <c r="F36" s="85">
        <v>88668.866460000005</v>
      </c>
      <c r="G36" s="85">
        <v>28315.78383</v>
      </c>
      <c r="H36" s="85">
        <v>-8404.8658699999996</v>
      </c>
      <c r="I36" s="85">
        <v>0</v>
      </c>
      <c r="J36" s="85">
        <v>0</v>
      </c>
      <c r="K36" s="85">
        <v>-170068.34468000001</v>
      </c>
      <c r="L36" s="85">
        <v>-308.81402000000003</v>
      </c>
      <c r="M36" s="85">
        <v>-93229.981839999993</v>
      </c>
      <c r="N36" s="85">
        <v>318880.66011</v>
      </c>
      <c r="O36" s="85">
        <v>0</v>
      </c>
      <c r="P36" s="85">
        <v>0</v>
      </c>
      <c r="Q36" s="85">
        <v>0</v>
      </c>
      <c r="R36" s="85">
        <v>-62527.58511</v>
      </c>
      <c r="S36" s="85">
        <v>19.72653</v>
      </c>
      <c r="T36" s="85">
        <v>0</v>
      </c>
      <c r="U36" s="85">
        <v>0</v>
      </c>
      <c r="V36" s="85">
        <v>815.39764000000002</v>
      </c>
      <c r="W36" s="85">
        <v>2204.9269100000001</v>
      </c>
      <c r="X36" s="85">
        <v>-100923.77623</v>
      </c>
      <c r="Y36" s="85">
        <v>0</v>
      </c>
      <c r="Z36" s="85">
        <v>3441.9937299999701</v>
      </c>
      <c r="AA36" s="85">
        <v>-147.834</v>
      </c>
      <c r="AB36" s="85">
        <v>0</v>
      </c>
      <c r="AC36" s="145">
        <v>3294.1597299999698</v>
      </c>
      <c r="AD36" s="85">
        <v>0</v>
      </c>
      <c r="AE36" s="85">
        <v>0</v>
      </c>
      <c r="AF36" s="85">
        <v>0</v>
      </c>
      <c r="AG36" s="85">
        <v>0</v>
      </c>
      <c r="AH36" s="85">
        <v>0</v>
      </c>
      <c r="AI36" s="85">
        <v>0</v>
      </c>
      <c r="AJ36" s="85">
        <v>3294.1597299999698</v>
      </c>
      <c r="AK36" s="85">
        <v>6.9999999999999994E-5</v>
      </c>
      <c r="AL36" s="85">
        <v>6.9999999999999994E-5</v>
      </c>
      <c r="AM36" s="85">
        <v>0</v>
      </c>
      <c r="AN36" s="86">
        <v>0</v>
      </c>
      <c r="AO36" s="86">
        <v>6.9999999999999994E-5</v>
      </c>
      <c r="AP36" s="86">
        <v>6.9999999999999994E-5</v>
      </c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</row>
    <row r="37" spans="1:61" ht="13.5" customHeight="1">
      <c r="A37" s="13">
        <v>28</v>
      </c>
      <c r="B37" s="13">
        <v>13</v>
      </c>
      <c r="C37" s="18" t="s">
        <v>56</v>
      </c>
      <c r="D37" s="85">
        <v>368167.76128999999</v>
      </c>
      <c r="E37" s="85">
        <v>-287273.79605</v>
      </c>
      <c r="F37" s="85">
        <v>80893.965240000005</v>
      </c>
      <c r="G37" s="85">
        <v>81434.781040000002</v>
      </c>
      <c r="H37" s="85">
        <v>-11433.31366</v>
      </c>
      <c r="I37" s="85">
        <v>0</v>
      </c>
      <c r="J37" s="85">
        <v>0</v>
      </c>
      <c r="K37" s="85">
        <v>-146001.23436999999</v>
      </c>
      <c r="L37" s="85">
        <v>0</v>
      </c>
      <c r="M37" s="85">
        <v>39822.636149999998</v>
      </c>
      <c r="N37" s="85">
        <v>99440.099990000002</v>
      </c>
      <c r="O37" s="85">
        <v>0</v>
      </c>
      <c r="P37" s="85">
        <v>-1122.0228999999999</v>
      </c>
      <c r="Q37" s="85">
        <v>295.68824000000001</v>
      </c>
      <c r="R37" s="85">
        <v>-18172.395209999999</v>
      </c>
      <c r="S37" s="85">
        <v>-1667.64013</v>
      </c>
      <c r="T37" s="85">
        <v>0</v>
      </c>
      <c r="U37" s="85">
        <v>0</v>
      </c>
      <c r="V37" s="85">
        <v>-19.782299999999999</v>
      </c>
      <c r="W37" s="85">
        <v>2668.33005</v>
      </c>
      <c r="X37" s="85">
        <v>-158063.77913000001</v>
      </c>
      <c r="Y37" s="85">
        <v>0</v>
      </c>
      <c r="Z37" s="85">
        <v>-31924.6669900001</v>
      </c>
      <c r="AA37" s="85">
        <v>-595.71482000000003</v>
      </c>
      <c r="AB37" s="85">
        <v>0</v>
      </c>
      <c r="AC37" s="145">
        <v>-32520.381810000101</v>
      </c>
      <c r="AD37" s="85">
        <v>0</v>
      </c>
      <c r="AE37" s="85">
        <v>0</v>
      </c>
      <c r="AF37" s="85">
        <v>0</v>
      </c>
      <c r="AG37" s="85">
        <v>0</v>
      </c>
      <c r="AH37" s="85">
        <v>0</v>
      </c>
      <c r="AI37" s="85">
        <v>0</v>
      </c>
      <c r="AJ37" s="85">
        <v>-32520.381810000101</v>
      </c>
      <c r="AK37" s="85">
        <v>0</v>
      </c>
      <c r="AL37" s="85">
        <v>0</v>
      </c>
      <c r="AM37" s="85">
        <v>0</v>
      </c>
      <c r="AN37" s="86">
        <v>0</v>
      </c>
      <c r="AO37" s="86">
        <v>0</v>
      </c>
      <c r="AP37" s="86">
        <v>0</v>
      </c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</row>
    <row r="38" spans="1:61" ht="13.5" customHeight="1">
      <c r="A38" s="13">
        <v>29</v>
      </c>
      <c r="B38" s="13">
        <v>14</v>
      </c>
      <c r="C38" s="18" t="s">
        <v>63</v>
      </c>
      <c r="D38" s="85">
        <v>418304.93631000002</v>
      </c>
      <c r="E38" s="85">
        <v>-355817.10926</v>
      </c>
      <c r="F38" s="85">
        <v>62487.82705</v>
      </c>
      <c r="G38" s="85">
        <v>41713.49886</v>
      </c>
      <c r="H38" s="85">
        <v>-9342.8068899999998</v>
      </c>
      <c r="I38" s="85">
        <v>0</v>
      </c>
      <c r="J38" s="85">
        <v>0</v>
      </c>
      <c r="K38" s="85">
        <v>0</v>
      </c>
      <c r="L38" s="85">
        <v>-18397.536670000001</v>
      </c>
      <c r="M38" s="85">
        <v>25935.12817</v>
      </c>
      <c r="N38" s="85">
        <v>-706.01748999999995</v>
      </c>
      <c r="O38" s="85">
        <v>0</v>
      </c>
      <c r="P38" s="85">
        <v>0</v>
      </c>
      <c r="Q38" s="85">
        <v>0</v>
      </c>
      <c r="R38" s="85">
        <v>-13163.677879999999</v>
      </c>
      <c r="S38" s="85">
        <v>-346.73980999999998</v>
      </c>
      <c r="T38" s="85">
        <v>0</v>
      </c>
      <c r="U38" s="85">
        <v>0</v>
      </c>
      <c r="V38" s="85">
        <v>-139.21813</v>
      </c>
      <c r="W38" s="85">
        <v>4757.5609199999999</v>
      </c>
      <c r="X38" s="85">
        <v>-89684.085510000004</v>
      </c>
      <c r="Y38" s="85">
        <v>0</v>
      </c>
      <c r="Z38" s="85">
        <v>3113.93262000001</v>
      </c>
      <c r="AA38" s="85">
        <v>0</v>
      </c>
      <c r="AB38" s="85">
        <v>0</v>
      </c>
      <c r="AC38" s="145">
        <v>3113.93262000001</v>
      </c>
      <c r="AD38" s="85">
        <v>0</v>
      </c>
      <c r="AE38" s="85">
        <v>0</v>
      </c>
      <c r="AF38" s="85">
        <v>0</v>
      </c>
      <c r="AG38" s="85">
        <v>0</v>
      </c>
      <c r="AH38" s="85">
        <v>0</v>
      </c>
      <c r="AI38" s="85">
        <v>0</v>
      </c>
      <c r="AJ38" s="85">
        <v>3113.93262000001</v>
      </c>
      <c r="AK38" s="85">
        <v>0</v>
      </c>
      <c r="AL38" s="85">
        <v>0</v>
      </c>
      <c r="AM38" s="85">
        <v>0</v>
      </c>
      <c r="AN38" s="86">
        <v>0</v>
      </c>
      <c r="AO38" s="86">
        <v>0</v>
      </c>
      <c r="AP38" s="86">
        <v>0</v>
      </c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</row>
    <row r="39" spans="1:61" ht="13.5" customHeight="1">
      <c r="A39" s="13">
        <v>30</v>
      </c>
      <c r="B39" s="13">
        <v>15</v>
      </c>
      <c r="C39" s="18" t="s">
        <v>54</v>
      </c>
      <c r="D39" s="85">
        <v>333720.01302000001</v>
      </c>
      <c r="E39" s="85">
        <v>-196730.98465999999</v>
      </c>
      <c r="F39" s="85">
        <v>136989.02836</v>
      </c>
      <c r="G39" s="85">
        <v>23353.177189999999</v>
      </c>
      <c r="H39" s="85">
        <v>-6271.5195199999998</v>
      </c>
      <c r="I39" s="85">
        <v>-55182.713190000002</v>
      </c>
      <c r="J39" s="85">
        <v>0</v>
      </c>
      <c r="K39" s="85">
        <v>90986.597070000003</v>
      </c>
      <c r="L39" s="85">
        <v>408.68522999999999</v>
      </c>
      <c r="M39" s="85">
        <v>86913.277759999997</v>
      </c>
      <c r="N39" s="85">
        <v>-163229.35920000001</v>
      </c>
      <c r="O39" s="85">
        <v>0</v>
      </c>
      <c r="P39" s="85">
        <v>0</v>
      </c>
      <c r="Q39" s="85">
        <v>0</v>
      </c>
      <c r="R39" s="85">
        <v>19287.932789999999</v>
      </c>
      <c r="S39" s="85">
        <v>-1355.25828</v>
      </c>
      <c r="T39" s="85">
        <v>11</v>
      </c>
      <c r="U39" s="85">
        <v>0</v>
      </c>
      <c r="V39" s="85">
        <v>-2751.6341600000001</v>
      </c>
      <c r="W39" s="85">
        <v>7308.9340700000002</v>
      </c>
      <c r="X39" s="85">
        <v>-201383.59693</v>
      </c>
      <c r="Y39" s="85">
        <v>0</v>
      </c>
      <c r="Z39" s="85">
        <v>-64915.448810000002</v>
      </c>
      <c r="AA39" s="85">
        <v>0</v>
      </c>
      <c r="AB39" s="85">
        <v>0</v>
      </c>
      <c r="AC39" s="145">
        <v>-64915.448810000002</v>
      </c>
      <c r="AD39" s="85">
        <v>2952.3426800000002</v>
      </c>
      <c r="AE39" s="85">
        <v>0</v>
      </c>
      <c r="AF39" s="85">
        <v>0</v>
      </c>
      <c r="AG39" s="85">
        <v>0</v>
      </c>
      <c r="AH39" s="85">
        <v>0</v>
      </c>
      <c r="AI39" s="85">
        <v>2952.3426800000002</v>
      </c>
      <c r="AJ39" s="85">
        <v>-61963.10613</v>
      </c>
      <c r="AK39" s="85">
        <v>-5.5999999999999995E-4</v>
      </c>
      <c r="AL39" s="85">
        <v>-5.5999999999999995E-4</v>
      </c>
      <c r="AM39" s="85">
        <v>0</v>
      </c>
      <c r="AN39" s="86">
        <v>0</v>
      </c>
      <c r="AO39" s="86">
        <v>-5.5999999999999995E-4</v>
      </c>
      <c r="AP39" s="86">
        <v>-5.5999999999999995E-4</v>
      </c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</row>
    <row r="40" spans="1:61" ht="13.5" customHeight="1">
      <c r="A40" s="13">
        <v>31</v>
      </c>
      <c r="B40" s="13">
        <v>16</v>
      </c>
      <c r="C40" s="19" t="s">
        <v>83</v>
      </c>
      <c r="D40" s="85">
        <v>394941.23505999998</v>
      </c>
      <c r="E40" s="85">
        <v>-189570.86476</v>
      </c>
      <c r="F40" s="85">
        <v>205370.37030000001</v>
      </c>
      <c r="G40" s="85">
        <v>29529.506079999999</v>
      </c>
      <c r="H40" s="85">
        <v>-8490.7725200000004</v>
      </c>
      <c r="I40" s="85">
        <v>10.786049999999999</v>
      </c>
      <c r="J40" s="85">
        <v>0</v>
      </c>
      <c r="K40" s="85">
        <v>80012.016789999994</v>
      </c>
      <c r="L40" s="85">
        <v>0</v>
      </c>
      <c r="M40" s="85">
        <v>33191.982929999998</v>
      </c>
      <c r="N40" s="85">
        <v>-85555.989519999799</v>
      </c>
      <c r="O40" s="85">
        <v>0</v>
      </c>
      <c r="P40" s="85">
        <v>0</v>
      </c>
      <c r="Q40" s="85">
        <v>0</v>
      </c>
      <c r="R40" s="85">
        <v>-89036.752859999993</v>
      </c>
      <c r="S40" s="85">
        <v>-1928.48695</v>
      </c>
      <c r="T40" s="85">
        <v>0</v>
      </c>
      <c r="U40" s="85">
        <v>0</v>
      </c>
      <c r="V40" s="85">
        <v>46.106549999999999</v>
      </c>
      <c r="W40" s="85">
        <v>3980.8882600000002</v>
      </c>
      <c r="X40" s="85">
        <v>-157057.94375000001</v>
      </c>
      <c r="Y40" s="85">
        <v>0</v>
      </c>
      <c r="Z40" s="85">
        <v>10071.711360000199</v>
      </c>
      <c r="AA40" s="85">
        <v>-5000</v>
      </c>
      <c r="AB40" s="85">
        <v>0</v>
      </c>
      <c r="AC40" s="145">
        <v>5071.7113600002203</v>
      </c>
      <c r="AD40" s="85">
        <v>0</v>
      </c>
      <c r="AE40" s="85">
        <v>0</v>
      </c>
      <c r="AF40" s="85">
        <v>0</v>
      </c>
      <c r="AG40" s="85">
        <v>0</v>
      </c>
      <c r="AH40" s="85">
        <v>0</v>
      </c>
      <c r="AI40" s="85">
        <v>0</v>
      </c>
      <c r="AJ40" s="85">
        <v>5071.7113600002203</v>
      </c>
      <c r="AK40" s="85">
        <v>7.0200000000000002E-3</v>
      </c>
      <c r="AL40" s="85">
        <v>7.0200000000000002E-3</v>
      </c>
      <c r="AM40" s="85">
        <v>0</v>
      </c>
      <c r="AN40" s="86">
        <v>0</v>
      </c>
      <c r="AO40" s="86">
        <v>7.0200000000000002E-3</v>
      </c>
      <c r="AP40" s="86">
        <v>7.0200000000000002E-3</v>
      </c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</row>
    <row r="41" spans="1:61" ht="13.5" customHeight="1">
      <c r="A41" s="13">
        <v>32</v>
      </c>
      <c r="B41" s="13">
        <v>17</v>
      </c>
      <c r="C41" s="18" t="s">
        <v>66</v>
      </c>
      <c r="D41" s="85">
        <v>484948.49823999999</v>
      </c>
      <c r="E41" s="85">
        <v>-334839.42145000002</v>
      </c>
      <c r="F41" s="85">
        <v>150109.07678999999</v>
      </c>
      <c r="G41" s="85">
        <v>10269.63805</v>
      </c>
      <c r="H41" s="85">
        <v>-2537.0360799999999</v>
      </c>
      <c r="I41" s="85">
        <v>0</v>
      </c>
      <c r="J41" s="85">
        <v>0</v>
      </c>
      <c r="K41" s="85">
        <v>0</v>
      </c>
      <c r="L41" s="85">
        <v>0</v>
      </c>
      <c r="M41" s="85">
        <v>-153983.36441000001</v>
      </c>
      <c r="N41" s="85">
        <v>-162374.49241000001</v>
      </c>
      <c r="O41" s="85">
        <v>0</v>
      </c>
      <c r="P41" s="85">
        <v>0</v>
      </c>
      <c r="Q41" s="85">
        <v>0</v>
      </c>
      <c r="R41" s="85">
        <v>-613611.10412999999</v>
      </c>
      <c r="S41" s="85">
        <v>-1065.0924600000001</v>
      </c>
      <c r="T41" s="85">
        <v>1010.458</v>
      </c>
      <c r="U41" s="85">
        <v>0</v>
      </c>
      <c r="V41" s="85">
        <v>388.86824999999999</v>
      </c>
      <c r="W41" s="85">
        <v>3681.8965499999999</v>
      </c>
      <c r="X41" s="85">
        <v>-115994.81946</v>
      </c>
      <c r="Y41" s="85">
        <v>0</v>
      </c>
      <c r="Z41" s="85">
        <v>-884105.97131000005</v>
      </c>
      <c r="AA41" s="85">
        <v>-4443.0910000000003</v>
      </c>
      <c r="AB41" s="85">
        <v>0</v>
      </c>
      <c r="AC41" s="145">
        <v>-888549.06230999995</v>
      </c>
      <c r="AD41" s="85">
        <v>-630.35524999999996</v>
      </c>
      <c r="AE41" s="85">
        <v>0</v>
      </c>
      <c r="AF41" s="85">
        <v>0</v>
      </c>
      <c r="AG41" s="85">
        <v>0</v>
      </c>
      <c r="AH41" s="85">
        <v>0</v>
      </c>
      <c r="AI41" s="85">
        <v>-630.35524999999996</v>
      </c>
      <c r="AJ41" s="85">
        <v>-889179.41755999997</v>
      </c>
      <c r="AK41" s="85">
        <v>-2.154E-2</v>
      </c>
      <c r="AL41" s="85">
        <v>0</v>
      </c>
      <c r="AM41" s="85">
        <v>0</v>
      </c>
      <c r="AN41" s="86">
        <v>0</v>
      </c>
      <c r="AO41" s="86">
        <v>-2.154E-2</v>
      </c>
      <c r="AP41" s="86">
        <v>0</v>
      </c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</row>
    <row r="42" spans="1:61" ht="13.5" customHeight="1">
      <c r="A42" s="13">
        <v>33</v>
      </c>
      <c r="B42" s="13">
        <v>18</v>
      </c>
      <c r="C42" s="18" t="s">
        <v>50</v>
      </c>
      <c r="D42" s="85">
        <v>96236.879950000002</v>
      </c>
      <c r="E42" s="85">
        <v>-59650.690309999998</v>
      </c>
      <c r="F42" s="85">
        <v>36586.189639999997</v>
      </c>
      <c r="G42" s="85">
        <v>15990.17043</v>
      </c>
      <c r="H42" s="85">
        <v>-2254.2715499999999</v>
      </c>
      <c r="I42" s="85">
        <v>0</v>
      </c>
      <c r="J42" s="85">
        <v>0</v>
      </c>
      <c r="K42" s="85">
        <v>0</v>
      </c>
      <c r="L42" s="85">
        <v>-4375.9546899999996</v>
      </c>
      <c r="M42" s="85">
        <v>-25249.218580000001</v>
      </c>
      <c r="N42" s="85">
        <v>38590.127099999998</v>
      </c>
      <c r="O42" s="85">
        <v>0</v>
      </c>
      <c r="P42" s="85">
        <v>0</v>
      </c>
      <c r="Q42" s="85">
        <v>0</v>
      </c>
      <c r="R42" s="85">
        <v>-36440.397060000003</v>
      </c>
      <c r="S42" s="85">
        <v>-3221.3398000000002</v>
      </c>
      <c r="T42" s="85">
        <v>0</v>
      </c>
      <c r="U42" s="85">
        <v>0</v>
      </c>
      <c r="V42" s="85">
        <v>1.68282</v>
      </c>
      <c r="W42" s="85">
        <v>70575.821729999996</v>
      </c>
      <c r="X42" s="85">
        <v>-88748.804799999998</v>
      </c>
      <c r="Y42" s="85">
        <v>0</v>
      </c>
      <c r="Z42" s="85">
        <v>1454.0052399999699</v>
      </c>
      <c r="AA42" s="85">
        <v>-2.7025800000000002</v>
      </c>
      <c r="AB42" s="85">
        <v>0</v>
      </c>
      <c r="AC42" s="145">
        <v>1451.30265999997</v>
      </c>
      <c r="AD42" s="85">
        <v>3265.6471299999998</v>
      </c>
      <c r="AE42" s="85">
        <v>0</v>
      </c>
      <c r="AF42" s="85">
        <v>0</v>
      </c>
      <c r="AG42" s="85">
        <v>0</v>
      </c>
      <c r="AH42" s="85">
        <v>0</v>
      </c>
      <c r="AI42" s="85">
        <v>3265.6471299999998</v>
      </c>
      <c r="AJ42" s="85">
        <v>4716.9497899999697</v>
      </c>
      <c r="AK42" s="85">
        <v>6.9999999999999994E-5</v>
      </c>
      <c r="AL42" s="85">
        <v>6.9999999999999994E-5</v>
      </c>
      <c r="AM42" s="85">
        <v>0</v>
      </c>
      <c r="AN42" s="86">
        <v>0</v>
      </c>
      <c r="AO42" s="86">
        <v>6.9999999999999994E-5</v>
      </c>
      <c r="AP42" s="86">
        <v>6.9999999999999994E-5</v>
      </c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</row>
    <row r="43" spans="1:61" ht="13.5" customHeight="1">
      <c r="A43" s="17"/>
      <c r="B43" s="13"/>
      <c r="C43" s="51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146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9"/>
      <c r="AO43" s="89"/>
      <c r="AP43" s="89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</row>
    <row r="44" spans="1:61" s="71" customFormat="1" ht="13.5" customHeight="1">
      <c r="A44" s="13"/>
      <c r="B44" s="17"/>
      <c r="C44" s="51" t="s">
        <v>202</v>
      </c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146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9"/>
      <c r="AO44" s="89"/>
      <c r="AP44" s="89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</row>
    <row r="45" spans="1:61" ht="13.5" customHeight="1">
      <c r="A45" s="13">
        <v>34</v>
      </c>
      <c r="B45" s="13">
        <v>1</v>
      </c>
      <c r="C45" s="18" t="s">
        <v>76</v>
      </c>
      <c r="D45" s="85">
        <v>252492.18278999999</v>
      </c>
      <c r="E45" s="85">
        <v>-26437.436269999998</v>
      </c>
      <c r="F45" s="85">
        <v>226054.74651999999</v>
      </c>
      <c r="G45" s="85">
        <v>25324.382450000001</v>
      </c>
      <c r="H45" s="85">
        <v>-8105.6977200000001</v>
      </c>
      <c r="I45" s="85">
        <v>464660.04771999997</v>
      </c>
      <c r="J45" s="85">
        <v>0</v>
      </c>
      <c r="K45" s="85">
        <v>-1270.31836</v>
      </c>
      <c r="L45" s="85">
        <v>5806.3305099999998</v>
      </c>
      <c r="M45" s="85">
        <v>274494.45902000001</v>
      </c>
      <c r="N45" s="85">
        <v>114925.79569</v>
      </c>
      <c r="O45" s="85">
        <v>0</v>
      </c>
      <c r="P45" s="85">
        <v>0</v>
      </c>
      <c r="Q45" s="85">
        <v>0</v>
      </c>
      <c r="R45" s="85">
        <v>-52878.524380000003</v>
      </c>
      <c r="S45" s="85">
        <v>-3597.60023</v>
      </c>
      <c r="T45" s="85">
        <v>0</v>
      </c>
      <c r="U45" s="85">
        <v>0</v>
      </c>
      <c r="V45" s="85">
        <v>1119.0272399999999</v>
      </c>
      <c r="W45" s="85">
        <v>2075.7720199999999</v>
      </c>
      <c r="X45" s="85">
        <v>-118534.62153999999</v>
      </c>
      <c r="Y45" s="85">
        <v>0</v>
      </c>
      <c r="Z45" s="85">
        <v>930073.79894000001</v>
      </c>
      <c r="AA45" s="85">
        <v>-126448.98574</v>
      </c>
      <c r="AB45" s="85">
        <v>0</v>
      </c>
      <c r="AC45" s="145">
        <v>803624.81319999998</v>
      </c>
      <c r="AD45" s="85">
        <v>29464.69284</v>
      </c>
      <c r="AE45" s="85">
        <v>0</v>
      </c>
      <c r="AF45" s="85">
        <v>0</v>
      </c>
      <c r="AG45" s="85">
        <v>0</v>
      </c>
      <c r="AH45" s="85">
        <v>0</v>
      </c>
      <c r="AI45" s="85">
        <v>29464.69284</v>
      </c>
      <c r="AJ45" s="85">
        <v>833089.50604000001</v>
      </c>
      <c r="AK45" s="85">
        <v>80.362480000000005</v>
      </c>
      <c r="AL45" s="85">
        <v>80.362480000000005</v>
      </c>
      <c r="AM45" s="85">
        <v>0</v>
      </c>
      <c r="AN45" s="86">
        <v>0</v>
      </c>
      <c r="AO45" s="86">
        <v>80.362480000000005</v>
      </c>
      <c r="AP45" s="86">
        <v>80.362480000000005</v>
      </c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</row>
    <row r="46" spans="1:61" ht="13.5" customHeight="1">
      <c r="A46" s="13">
        <v>35</v>
      </c>
      <c r="B46" s="13">
        <v>2</v>
      </c>
      <c r="C46" s="18" t="s">
        <v>70</v>
      </c>
      <c r="D46" s="85">
        <v>305592.96188999998</v>
      </c>
      <c r="E46" s="85">
        <v>-207208.05764000001</v>
      </c>
      <c r="F46" s="85">
        <v>98384.904250000007</v>
      </c>
      <c r="G46" s="85">
        <v>65366.57015</v>
      </c>
      <c r="H46" s="85">
        <v>-5128.6442699999998</v>
      </c>
      <c r="I46" s="85">
        <v>0</v>
      </c>
      <c r="J46" s="85">
        <v>0</v>
      </c>
      <c r="K46" s="85">
        <v>0</v>
      </c>
      <c r="L46" s="85">
        <v>0</v>
      </c>
      <c r="M46" s="85">
        <v>15786.09663</v>
      </c>
      <c r="N46" s="85">
        <v>4616.5533100000002</v>
      </c>
      <c r="O46" s="85">
        <v>0</v>
      </c>
      <c r="P46" s="85">
        <v>0</v>
      </c>
      <c r="Q46" s="85">
        <v>0</v>
      </c>
      <c r="R46" s="85">
        <v>-53244.933940000003</v>
      </c>
      <c r="S46" s="85">
        <v>-177.95799</v>
      </c>
      <c r="T46" s="85">
        <v>-418.51299999999998</v>
      </c>
      <c r="U46" s="85">
        <v>0</v>
      </c>
      <c r="V46" s="85">
        <v>859.27954999999997</v>
      </c>
      <c r="W46" s="85">
        <v>7092.7656299999999</v>
      </c>
      <c r="X46" s="85">
        <v>-111403.68477000001</v>
      </c>
      <c r="Y46" s="85">
        <v>0</v>
      </c>
      <c r="Z46" s="85">
        <v>21732.4355499999</v>
      </c>
      <c r="AA46" s="85">
        <v>-4486.8445700000002</v>
      </c>
      <c r="AB46" s="85">
        <v>0</v>
      </c>
      <c r="AC46" s="145">
        <v>17245.590979999899</v>
      </c>
      <c r="AD46" s="85">
        <v>1605.83863</v>
      </c>
      <c r="AE46" s="85">
        <v>0</v>
      </c>
      <c r="AF46" s="85">
        <v>0</v>
      </c>
      <c r="AG46" s="85">
        <v>0</v>
      </c>
      <c r="AH46" s="85">
        <v>0</v>
      </c>
      <c r="AI46" s="85">
        <v>1605.83863</v>
      </c>
      <c r="AJ46" s="85">
        <v>18851.429609999901</v>
      </c>
      <c r="AK46" s="85">
        <v>3.0000000000000001E-5</v>
      </c>
      <c r="AL46" s="85">
        <v>3.0000000000000001E-5</v>
      </c>
      <c r="AM46" s="85">
        <v>0</v>
      </c>
      <c r="AN46" s="86">
        <v>0</v>
      </c>
      <c r="AO46" s="86">
        <v>3.0000000000000001E-5</v>
      </c>
      <c r="AP46" s="86">
        <v>3.0000000000000001E-5</v>
      </c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</row>
    <row r="47" spans="1:61" ht="13.5" customHeight="1">
      <c r="A47" s="13">
        <v>36</v>
      </c>
      <c r="B47" s="13">
        <v>3</v>
      </c>
      <c r="C47" s="18" t="s">
        <v>77</v>
      </c>
      <c r="D47" s="85">
        <v>1084721.3618099999</v>
      </c>
      <c r="E47" s="85">
        <v>-499435.03535000002</v>
      </c>
      <c r="F47" s="85">
        <v>585286.32646000001</v>
      </c>
      <c r="G47" s="85">
        <v>6729.29565</v>
      </c>
      <c r="H47" s="85">
        <v>-8304.0168300000005</v>
      </c>
      <c r="I47" s="85">
        <v>5.2546299999999997</v>
      </c>
      <c r="J47" s="85">
        <v>0</v>
      </c>
      <c r="K47" s="85">
        <v>-539.09837000000005</v>
      </c>
      <c r="L47" s="85">
        <v>0</v>
      </c>
      <c r="M47" s="85">
        <v>11499.986870000001</v>
      </c>
      <c r="N47" s="85">
        <v>-820.38688000000002</v>
      </c>
      <c r="O47" s="85">
        <v>41.129649999999998</v>
      </c>
      <c r="P47" s="85">
        <v>0</v>
      </c>
      <c r="Q47" s="85">
        <v>0</v>
      </c>
      <c r="R47" s="85">
        <v>-457585.52101999999</v>
      </c>
      <c r="S47" s="85">
        <v>-778.83747000000005</v>
      </c>
      <c r="T47" s="85">
        <v>0</v>
      </c>
      <c r="U47" s="85">
        <v>0</v>
      </c>
      <c r="V47" s="85">
        <v>212.94952000000001</v>
      </c>
      <c r="W47" s="85">
        <v>165299.17645999999</v>
      </c>
      <c r="X47" s="85">
        <v>-388691.31232999999</v>
      </c>
      <c r="Y47" s="85">
        <v>0</v>
      </c>
      <c r="Z47" s="85">
        <v>-87645.053660000194</v>
      </c>
      <c r="AA47" s="85">
        <v>0</v>
      </c>
      <c r="AB47" s="85">
        <v>0</v>
      </c>
      <c r="AC47" s="145">
        <v>-87645.053660000194</v>
      </c>
      <c r="AD47" s="85">
        <v>0</v>
      </c>
      <c r="AE47" s="85">
        <v>0</v>
      </c>
      <c r="AF47" s="85">
        <v>0</v>
      </c>
      <c r="AG47" s="85">
        <v>0</v>
      </c>
      <c r="AH47" s="85">
        <v>0</v>
      </c>
      <c r="AI47" s="85">
        <v>0</v>
      </c>
      <c r="AJ47" s="85">
        <v>-87645.053660000194</v>
      </c>
      <c r="AK47" s="85">
        <v>-1.8000000000000001E-4</v>
      </c>
      <c r="AL47" s="85">
        <v>-1.8000000000000001E-4</v>
      </c>
      <c r="AM47" s="85">
        <v>0</v>
      </c>
      <c r="AN47" s="86">
        <v>0</v>
      </c>
      <c r="AO47" s="86">
        <v>-1.8000000000000001E-4</v>
      </c>
      <c r="AP47" s="86">
        <v>-1.8000000000000001E-4</v>
      </c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</row>
    <row r="48" spans="1:61" ht="13.5" customHeight="1">
      <c r="A48" s="13">
        <v>37</v>
      </c>
      <c r="B48" s="13">
        <v>4</v>
      </c>
      <c r="C48" s="18" t="s">
        <v>67</v>
      </c>
      <c r="D48" s="85">
        <v>246302.71645000001</v>
      </c>
      <c r="E48" s="85">
        <v>-121461.70191</v>
      </c>
      <c r="F48" s="85">
        <v>124841.01454</v>
      </c>
      <c r="G48" s="85">
        <v>76052.672449999998</v>
      </c>
      <c r="H48" s="85">
        <v>-7721.3708100000003</v>
      </c>
      <c r="I48" s="85">
        <v>0</v>
      </c>
      <c r="J48" s="85">
        <v>0</v>
      </c>
      <c r="K48" s="85">
        <v>31247.44169</v>
      </c>
      <c r="L48" s="85">
        <v>1056.5888600000001</v>
      </c>
      <c r="M48" s="85">
        <v>22106.707729999998</v>
      </c>
      <c r="N48" s="85">
        <v>-50798.939749999998</v>
      </c>
      <c r="O48" s="85">
        <v>0</v>
      </c>
      <c r="P48" s="85">
        <v>0</v>
      </c>
      <c r="Q48" s="85">
        <v>0</v>
      </c>
      <c r="R48" s="85">
        <v>55640.258540000003</v>
      </c>
      <c r="S48" s="85">
        <v>7999.9925499999999</v>
      </c>
      <c r="T48" s="85">
        <v>1237.2720899999999</v>
      </c>
      <c r="U48" s="85">
        <v>0</v>
      </c>
      <c r="V48" s="85">
        <v>-401.82146999999998</v>
      </c>
      <c r="W48" s="85">
        <v>71500.307350000003</v>
      </c>
      <c r="X48" s="85">
        <v>-279500.30764000001</v>
      </c>
      <c r="Y48" s="85">
        <v>0</v>
      </c>
      <c r="Z48" s="85">
        <v>53259.816130000101</v>
      </c>
      <c r="AA48" s="85">
        <v>-396</v>
      </c>
      <c r="AB48" s="85">
        <v>0</v>
      </c>
      <c r="AC48" s="145">
        <v>52863.816130000101</v>
      </c>
      <c r="AD48" s="85">
        <v>16242.026970000001</v>
      </c>
      <c r="AE48" s="85">
        <v>0</v>
      </c>
      <c r="AF48" s="85">
        <v>0</v>
      </c>
      <c r="AG48" s="85">
        <v>0</v>
      </c>
      <c r="AH48" s="85">
        <v>0</v>
      </c>
      <c r="AI48" s="85">
        <v>16242.026970000001</v>
      </c>
      <c r="AJ48" s="85">
        <v>69105.8431000001</v>
      </c>
      <c r="AK48" s="85">
        <v>0</v>
      </c>
      <c r="AL48" s="85">
        <v>0</v>
      </c>
      <c r="AM48" s="85">
        <v>0</v>
      </c>
      <c r="AN48" s="86">
        <v>0</v>
      </c>
      <c r="AO48" s="86">
        <v>0</v>
      </c>
      <c r="AP48" s="86">
        <v>0</v>
      </c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</row>
    <row r="49" spans="1:61" ht="13.5" customHeight="1">
      <c r="A49" s="13">
        <v>38</v>
      </c>
      <c r="B49" s="13">
        <v>5</v>
      </c>
      <c r="C49" s="52" t="s">
        <v>80</v>
      </c>
      <c r="D49" s="85">
        <v>223862.99759000001</v>
      </c>
      <c r="E49" s="85">
        <v>-165012.07172000001</v>
      </c>
      <c r="F49" s="85">
        <v>58850.925869999999</v>
      </c>
      <c r="G49" s="85">
        <v>83669.285529999994</v>
      </c>
      <c r="H49" s="85">
        <v>-17649.04724</v>
      </c>
      <c r="I49" s="85">
        <v>0</v>
      </c>
      <c r="J49" s="85">
        <v>0</v>
      </c>
      <c r="K49" s="85">
        <v>-16418.04783</v>
      </c>
      <c r="L49" s="85">
        <v>18.39228</v>
      </c>
      <c r="M49" s="85">
        <v>33374.003779999999</v>
      </c>
      <c r="N49" s="85">
        <v>202435.31080000001</v>
      </c>
      <c r="O49" s="85">
        <v>0</v>
      </c>
      <c r="P49" s="85">
        <v>0</v>
      </c>
      <c r="Q49" s="85">
        <v>0</v>
      </c>
      <c r="R49" s="85">
        <v>-78124.916819999999</v>
      </c>
      <c r="S49" s="85">
        <v>2.8180299999999998</v>
      </c>
      <c r="T49" s="85">
        <v>0</v>
      </c>
      <c r="U49" s="85">
        <v>0</v>
      </c>
      <c r="V49" s="85">
        <v>-3071.2081699999999</v>
      </c>
      <c r="W49" s="85">
        <v>8151.7535900000003</v>
      </c>
      <c r="X49" s="85">
        <v>-271025.30617</v>
      </c>
      <c r="Y49" s="85">
        <v>0</v>
      </c>
      <c r="Z49" s="85">
        <v>213.963650000049</v>
      </c>
      <c r="AA49" s="85">
        <v>-100.696</v>
      </c>
      <c r="AB49" s="85">
        <v>0</v>
      </c>
      <c r="AC49" s="145">
        <v>113.267650000049</v>
      </c>
      <c r="AD49" s="85">
        <v>0</v>
      </c>
      <c r="AE49" s="85">
        <v>0</v>
      </c>
      <c r="AF49" s="85">
        <v>0</v>
      </c>
      <c r="AG49" s="85">
        <v>0</v>
      </c>
      <c r="AH49" s="85">
        <v>0</v>
      </c>
      <c r="AI49" s="85">
        <v>0</v>
      </c>
      <c r="AJ49" s="85">
        <v>113.267650000049</v>
      </c>
      <c r="AK49" s="85">
        <v>2.7999999999999998E-4</v>
      </c>
      <c r="AL49" s="85">
        <v>0</v>
      </c>
      <c r="AM49" s="85">
        <v>0</v>
      </c>
      <c r="AN49" s="86">
        <v>0</v>
      </c>
      <c r="AO49" s="86">
        <v>2.7999999999999998E-4</v>
      </c>
      <c r="AP49" s="86">
        <v>0</v>
      </c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</row>
    <row r="50" spans="1:61" ht="13.5" customHeight="1">
      <c r="A50" s="13">
        <v>39</v>
      </c>
      <c r="B50" s="13">
        <v>6</v>
      </c>
      <c r="C50" s="18" t="s">
        <v>71</v>
      </c>
      <c r="D50" s="85">
        <v>307060.35291000002</v>
      </c>
      <c r="E50" s="85">
        <v>-168331.03294</v>
      </c>
      <c r="F50" s="85">
        <v>138729.31997000001</v>
      </c>
      <c r="G50" s="85">
        <v>30258.681390000002</v>
      </c>
      <c r="H50" s="85">
        <v>-5182.8681200000001</v>
      </c>
      <c r="I50" s="85">
        <v>0</v>
      </c>
      <c r="J50" s="85">
        <v>0</v>
      </c>
      <c r="K50" s="85">
        <v>7971.54234</v>
      </c>
      <c r="L50" s="85">
        <v>708.8664</v>
      </c>
      <c r="M50" s="85">
        <v>15591.711670000001</v>
      </c>
      <c r="N50" s="85">
        <v>3228.8321599999999</v>
      </c>
      <c r="O50" s="85">
        <v>0</v>
      </c>
      <c r="P50" s="85">
        <v>0</v>
      </c>
      <c r="Q50" s="85">
        <v>0</v>
      </c>
      <c r="R50" s="85">
        <v>-80348.331839999999</v>
      </c>
      <c r="S50" s="85">
        <v>393.03372999999999</v>
      </c>
      <c r="T50" s="85">
        <v>0</v>
      </c>
      <c r="U50" s="85">
        <v>-2262.1726600000002</v>
      </c>
      <c r="V50" s="85">
        <v>2732.1116400000001</v>
      </c>
      <c r="W50" s="85">
        <v>7182.25353</v>
      </c>
      <c r="X50" s="85">
        <v>-95266.208599999998</v>
      </c>
      <c r="Y50" s="85">
        <v>0</v>
      </c>
      <c r="Z50" s="85">
        <v>23736.77161</v>
      </c>
      <c r="AA50" s="85">
        <v>-5303.9136699999999</v>
      </c>
      <c r="AB50" s="85">
        <v>0</v>
      </c>
      <c r="AC50" s="145">
        <v>18432.857940000002</v>
      </c>
      <c r="AD50" s="85">
        <v>3197.0838800000001</v>
      </c>
      <c r="AE50" s="85">
        <v>0</v>
      </c>
      <c r="AF50" s="85">
        <v>0</v>
      </c>
      <c r="AG50" s="85">
        <v>0</v>
      </c>
      <c r="AH50" s="85">
        <v>-319.70839000000001</v>
      </c>
      <c r="AI50" s="85">
        <v>2877.3754899999999</v>
      </c>
      <c r="AJ50" s="85">
        <v>21310.23343</v>
      </c>
      <c r="AK50" s="85">
        <v>1.0000000000000001E-5</v>
      </c>
      <c r="AL50" s="85">
        <v>1.0000000000000001E-5</v>
      </c>
      <c r="AM50" s="85">
        <v>0</v>
      </c>
      <c r="AN50" s="86">
        <v>0</v>
      </c>
      <c r="AO50" s="86">
        <v>1.0000000000000001E-5</v>
      </c>
      <c r="AP50" s="86">
        <v>1.0000000000000001E-5</v>
      </c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</row>
    <row r="51" spans="1:61" ht="13.5" customHeight="1">
      <c r="A51" s="13">
        <v>40</v>
      </c>
      <c r="B51" s="13">
        <v>7</v>
      </c>
      <c r="C51" s="18" t="s">
        <v>72</v>
      </c>
      <c r="D51" s="85">
        <v>286033.88442999998</v>
      </c>
      <c r="E51" s="85">
        <v>-222597.74845000001</v>
      </c>
      <c r="F51" s="85">
        <v>63436.135979999999</v>
      </c>
      <c r="G51" s="85">
        <v>55935.91891</v>
      </c>
      <c r="H51" s="85">
        <v>-13059.94463</v>
      </c>
      <c r="I51" s="85">
        <v>1814.59376</v>
      </c>
      <c r="J51" s="85">
        <v>0</v>
      </c>
      <c r="K51" s="85">
        <v>31928.01251</v>
      </c>
      <c r="L51" s="85">
        <v>154.99766</v>
      </c>
      <c r="M51" s="85">
        <v>-6097.2965800000002</v>
      </c>
      <c r="N51" s="85">
        <v>3079.9594200000001</v>
      </c>
      <c r="O51" s="85">
        <v>0</v>
      </c>
      <c r="P51" s="85">
        <v>0</v>
      </c>
      <c r="Q51" s="85">
        <v>0</v>
      </c>
      <c r="R51" s="85">
        <v>-22984.832620000001</v>
      </c>
      <c r="S51" s="85">
        <v>-886.95266000000004</v>
      </c>
      <c r="T51" s="85">
        <v>-1793.86763</v>
      </c>
      <c r="U51" s="85">
        <v>0</v>
      </c>
      <c r="V51" s="85">
        <v>1555.9376099999999</v>
      </c>
      <c r="W51" s="85">
        <v>2133.6786900000002</v>
      </c>
      <c r="X51" s="85">
        <v>-112142.98036</v>
      </c>
      <c r="Y51" s="85">
        <v>0</v>
      </c>
      <c r="Z51" s="85">
        <v>3073.36005999998</v>
      </c>
      <c r="AA51" s="85">
        <v>0</v>
      </c>
      <c r="AB51" s="85">
        <v>0</v>
      </c>
      <c r="AC51" s="145">
        <v>3073.36005999998</v>
      </c>
      <c r="AD51" s="85">
        <v>0</v>
      </c>
      <c r="AE51" s="85">
        <v>0</v>
      </c>
      <c r="AF51" s="85">
        <v>0</v>
      </c>
      <c r="AG51" s="85">
        <v>0</v>
      </c>
      <c r="AH51" s="85">
        <v>0</v>
      </c>
      <c r="AI51" s="85">
        <v>0</v>
      </c>
      <c r="AJ51" s="85">
        <v>3073.36005999998</v>
      </c>
      <c r="AK51" s="85">
        <v>1.4999999999999999E-4</v>
      </c>
      <c r="AL51" s="85">
        <v>1.4999999999999999E-4</v>
      </c>
      <c r="AM51" s="85">
        <v>0</v>
      </c>
      <c r="AN51" s="86">
        <v>0</v>
      </c>
      <c r="AO51" s="86">
        <v>1.4999999999999999E-4</v>
      </c>
      <c r="AP51" s="86">
        <v>1.4999999999999999E-4</v>
      </c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</row>
    <row r="52" spans="1:61" ht="13.5" customHeight="1">
      <c r="A52" s="13">
        <v>41</v>
      </c>
      <c r="B52" s="13">
        <v>8</v>
      </c>
      <c r="C52" s="18" t="s">
        <v>51</v>
      </c>
      <c r="D52" s="85">
        <v>181056.71126000001</v>
      </c>
      <c r="E52" s="85">
        <v>-141844.14145</v>
      </c>
      <c r="F52" s="85">
        <v>39212.569810000001</v>
      </c>
      <c r="G52" s="85">
        <v>83215.067769999994</v>
      </c>
      <c r="H52" s="85">
        <v>-16098.60917</v>
      </c>
      <c r="I52" s="85">
        <v>0</v>
      </c>
      <c r="J52" s="85">
        <v>0</v>
      </c>
      <c r="K52" s="85">
        <v>96.968599999999995</v>
      </c>
      <c r="L52" s="85">
        <v>2081.9378999999999</v>
      </c>
      <c r="M52" s="85">
        <v>42775.877240000002</v>
      </c>
      <c r="N52" s="85">
        <v>-151690.36999000001</v>
      </c>
      <c r="O52" s="85">
        <v>0</v>
      </c>
      <c r="P52" s="85">
        <v>-3519.1661300000001</v>
      </c>
      <c r="Q52" s="85">
        <v>-210.99925999999999</v>
      </c>
      <c r="R52" s="85">
        <v>381215.90821000002</v>
      </c>
      <c r="S52" s="85">
        <v>-751.24911999999995</v>
      </c>
      <c r="T52" s="85">
        <v>155.88490999999999</v>
      </c>
      <c r="U52" s="85">
        <v>0</v>
      </c>
      <c r="V52" s="85">
        <v>-51.090739999999997</v>
      </c>
      <c r="W52" s="85">
        <v>5177.2175200000001</v>
      </c>
      <c r="X52" s="85">
        <v>-266366.86926000001</v>
      </c>
      <c r="Y52" s="85">
        <v>0</v>
      </c>
      <c r="Z52" s="85">
        <v>115243.07829</v>
      </c>
      <c r="AA52" s="85">
        <v>1612.8861099999999</v>
      </c>
      <c r="AB52" s="85">
        <v>0</v>
      </c>
      <c r="AC52" s="145">
        <v>116855.9644</v>
      </c>
      <c r="AD52" s="85">
        <v>416.78134999999997</v>
      </c>
      <c r="AE52" s="85">
        <v>0</v>
      </c>
      <c r="AF52" s="85">
        <v>0</v>
      </c>
      <c r="AG52" s="85">
        <v>0</v>
      </c>
      <c r="AH52" s="85">
        <v>-766.13616000000002</v>
      </c>
      <c r="AI52" s="85">
        <v>-349.35480999999999</v>
      </c>
      <c r="AJ52" s="85">
        <v>116506.60958999999</v>
      </c>
      <c r="AK52" s="85">
        <v>6.9999999999999994E-5</v>
      </c>
      <c r="AL52" s="85">
        <v>6.9999999999999994E-5</v>
      </c>
      <c r="AM52" s="85">
        <v>0</v>
      </c>
      <c r="AN52" s="86">
        <v>0</v>
      </c>
      <c r="AO52" s="86">
        <v>6.9999999999999994E-5</v>
      </c>
      <c r="AP52" s="86">
        <v>6.9999999999999994E-5</v>
      </c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</row>
    <row r="53" spans="1:61" ht="13.5" customHeight="1">
      <c r="A53" s="13">
        <v>42</v>
      </c>
      <c r="B53" s="13">
        <v>9</v>
      </c>
      <c r="C53" s="18" t="s">
        <v>74</v>
      </c>
      <c r="D53" s="85">
        <v>285861.18122000003</v>
      </c>
      <c r="E53" s="85">
        <v>-265510.63435000001</v>
      </c>
      <c r="F53" s="85">
        <v>20350.546869999998</v>
      </c>
      <c r="G53" s="85">
        <v>71337.910629999998</v>
      </c>
      <c r="H53" s="85">
        <v>-2971.0025799999999</v>
      </c>
      <c r="I53" s="85">
        <v>0</v>
      </c>
      <c r="J53" s="85">
        <v>0</v>
      </c>
      <c r="K53" s="85">
        <v>0</v>
      </c>
      <c r="L53" s="85">
        <v>262.48187000000001</v>
      </c>
      <c r="M53" s="85">
        <v>-16451.477350000001</v>
      </c>
      <c r="N53" s="85">
        <v>26505.660749999999</v>
      </c>
      <c r="O53" s="85">
        <v>0</v>
      </c>
      <c r="P53" s="85">
        <v>0</v>
      </c>
      <c r="Q53" s="85">
        <v>0</v>
      </c>
      <c r="R53" s="85">
        <v>-26578.970929999999</v>
      </c>
      <c r="S53" s="85">
        <v>3587.51863</v>
      </c>
      <c r="T53" s="85">
        <v>-36.39705</v>
      </c>
      <c r="U53" s="85">
        <v>0</v>
      </c>
      <c r="V53" s="85">
        <v>68.125259999999997</v>
      </c>
      <c r="W53" s="85">
        <v>6148.1724999999997</v>
      </c>
      <c r="X53" s="85">
        <v>-81740.930999999997</v>
      </c>
      <c r="Y53" s="85">
        <v>0</v>
      </c>
      <c r="Z53" s="85">
        <v>481.637600000031</v>
      </c>
      <c r="AA53" s="85">
        <v>130.75667000000001</v>
      </c>
      <c r="AB53" s="85">
        <v>0</v>
      </c>
      <c r="AC53" s="145">
        <v>612.39427000003104</v>
      </c>
      <c r="AD53" s="85">
        <v>-651.82929000000001</v>
      </c>
      <c r="AE53" s="85">
        <v>0</v>
      </c>
      <c r="AF53" s="85">
        <v>0</v>
      </c>
      <c r="AG53" s="85">
        <v>0</v>
      </c>
      <c r="AH53" s="85">
        <v>0</v>
      </c>
      <c r="AI53" s="85">
        <v>-651.82929000000001</v>
      </c>
      <c r="AJ53" s="85">
        <v>-39.4350199999691</v>
      </c>
      <c r="AK53" s="85">
        <v>1.1000000000000001E-3</v>
      </c>
      <c r="AL53" s="85">
        <v>1.1000000000000001E-3</v>
      </c>
      <c r="AM53" s="85">
        <v>0</v>
      </c>
      <c r="AN53" s="86">
        <v>0</v>
      </c>
      <c r="AO53" s="86">
        <v>1.1000000000000001E-3</v>
      </c>
      <c r="AP53" s="86">
        <v>1.1000000000000001E-3</v>
      </c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</row>
    <row r="54" spans="1:61" ht="13.5" customHeight="1">
      <c r="A54" s="13">
        <v>43</v>
      </c>
      <c r="B54" s="13">
        <v>10</v>
      </c>
      <c r="C54" s="18" t="s">
        <v>191</v>
      </c>
      <c r="D54" s="85">
        <v>334491.14734999998</v>
      </c>
      <c r="E54" s="85">
        <v>-237736.62033999999</v>
      </c>
      <c r="F54" s="85">
        <v>96754.527010000005</v>
      </c>
      <c r="G54" s="85">
        <v>32183.683590000001</v>
      </c>
      <c r="H54" s="85">
        <v>-1659.92653</v>
      </c>
      <c r="I54" s="85">
        <v>0</v>
      </c>
      <c r="J54" s="85">
        <v>0</v>
      </c>
      <c r="K54" s="85">
        <v>34065.167390000002</v>
      </c>
      <c r="L54" s="85">
        <v>-6825.1872599999997</v>
      </c>
      <c r="M54" s="85">
        <v>60559.892509999998</v>
      </c>
      <c r="N54" s="85">
        <v>-100818.0426</v>
      </c>
      <c r="O54" s="85">
        <v>0</v>
      </c>
      <c r="P54" s="85">
        <v>0</v>
      </c>
      <c r="Q54" s="85">
        <v>0</v>
      </c>
      <c r="R54" s="85">
        <v>-6595.0854799999997</v>
      </c>
      <c r="S54" s="85">
        <v>-13333.963820000001</v>
      </c>
      <c r="T54" s="85">
        <v>11.84</v>
      </c>
      <c r="U54" s="85">
        <v>0</v>
      </c>
      <c r="V54" s="85">
        <v>389.01062999999999</v>
      </c>
      <c r="W54" s="85">
        <v>24398.540700000001</v>
      </c>
      <c r="X54" s="85">
        <v>-109228.94493</v>
      </c>
      <c r="Y54" s="85">
        <v>0</v>
      </c>
      <c r="Z54" s="85">
        <v>9901.5112100000097</v>
      </c>
      <c r="AA54" s="85">
        <v>-6107.2003999999997</v>
      </c>
      <c r="AB54" s="85">
        <v>0</v>
      </c>
      <c r="AC54" s="145">
        <v>3794.31081000001</v>
      </c>
      <c r="AD54" s="85">
        <v>-2999.8829500000002</v>
      </c>
      <c r="AE54" s="85">
        <v>0</v>
      </c>
      <c r="AF54" s="85">
        <v>0</v>
      </c>
      <c r="AG54" s="85">
        <v>0</v>
      </c>
      <c r="AH54" s="85">
        <v>0</v>
      </c>
      <c r="AI54" s="85">
        <v>-2999.8829500000002</v>
      </c>
      <c r="AJ54" s="85">
        <v>794.42786000001195</v>
      </c>
      <c r="AK54" s="85">
        <v>9.4900000000000002E-3</v>
      </c>
      <c r="AL54" s="85">
        <v>9.4900000000000002E-3</v>
      </c>
      <c r="AM54" s="85">
        <v>0</v>
      </c>
      <c r="AN54" s="86">
        <v>0</v>
      </c>
      <c r="AO54" s="86">
        <v>9.4900000000000002E-3</v>
      </c>
      <c r="AP54" s="86">
        <v>9.4900000000000002E-3</v>
      </c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</row>
    <row r="55" spans="1:61" ht="13.5" customHeight="1">
      <c r="A55" s="13">
        <v>44</v>
      </c>
      <c r="B55" s="13">
        <v>11</v>
      </c>
      <c r="C55" s="18" t="s">
        <v>127</v>
      </c>
      <c r="D55" s="85">
        <v>254242.86731999999</v>
      </c>
      <c r="E55" s="85">
        <v>-226774.88122000001</v>
      </c>
      <c r="F55" s="85">
        <v>27467.986099999998</v>
      </c>
      <c r="G55" s="85">
        <v>11673.177089999999</v>
      </c>
      <c r="H55" s="85">
        <v>-638.94930999999997</v>
      </c>
      <c r="I55" s="85">
        <v>0</v>
      </c>
      <c r="J55" s="85">
        <v>0</v>
      </c>
      <c r="K55" s="85">
        <v>78657.484060000003</v>
      </c>
      <c r="L55" s="85">
        <v>40.048319999999997</v>
      </c>
      <c r="M55" s="85">
        <v>19220.943149999999</v>
      </c>
      <c r="N55" s="85">
        <v>-101742.81376999999</v>
      </c>
      <c r="O55" s="85">
        <v>0</v>
      </c>
      <c r="P55" s="85">
        <v>0</v>
      </c>
      <c r="Q55" s="85">
        <v>0</v>
      </c>
      <c r="R55" s="85">
        <v>4892.49586</v>
      </c>
      <c r="S55" s="85">
        <v>0</v>
      </c>
      <c r="T55" s="85">
        <v>-10.80053</v>
      </c>
      <c r="U55" s="85">
        <v>0</v>
      </c>
      <c r="V55" s="85">
        <v>-512.82267000000002</v>
      </c>
      <c r="W55" s="85">
        <v>106.55694</v>
      </c>
      <c r="X55" s="85">
        <v>-38090.456689999999</v>
      </c>
      <c r="Y55" s="85">
        <v>0</v>
      </c>
      <c r="Z55" s="85">
        <v>1062.8485499999999</v>
      </c>
      <c r="AA55" s="85">
        <v>0</v>
      </c>
      <c r="AB55" s="85">
        <v>0</v>
      </c>
      <c r="AC55" s="145">
        <v>1062.8485499999999</v>
      </c>
      <c r="AD55" s="85">
        <v>0</v>
      </c>
      <c r="AE55" s="85">
        <v>0</v>
      </c>
      <c r="AF55" s="85">
        <v>0</v>
      </c>
      <c r="AG55" s="85">
        <v>0</v>
      </c>
      <c r="AH55" s="85">
        <v>0</v>
      </c>
      <c r="AI55" s="85">
        <v>0</v>
      </c>
      <c r="AJ55" s="85">
        <v>1062.8485499999999</v>
      </c>
      <c r="AK55" s="85">
        <v>1.65E-3</v>
      </c>
      <c r="AL55" s="85">
        <v>1.65E-3</v>
      </c>
      <c r="AM55" s="85">
        <v>0</v>
      </c>
      <c r="AN55" s="86">
        <v>0</v>
      </c>
      <c r="AO55" s="86">
        <v>1.65E-3</v>
      </c>
      <c r="AP55" s="86">
        <v>1.65E-3</v>
      </c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</row>
    <row r="56" spans="1:61" ht="13.5" customHeight="1">
      <c r="A56" s="13">
        <v>45</v>
      </c>
      <c r="B56" s="13">
        <v>12</v>
      </c>
      <c r="C56" s="19" t="s">
        <v>84</v>
      </c>
      <c r="D56" s="85">
        <v>411131.40989000001</v>
      </c>
      <c r="E56" s="85">
        <v>-294389.22164</v>
      </c>
      <c r="F56" s="85">
        <v>116742.18825000001</v>
      </c>
      <c r="G56" s="85">
        <v>2778.7614199999998</v>
      </c>
      <c r="H56" s="85">
        <v>-1771.7454600000001</v>
      </c>
      <c r="I56" s="85">
        <v>0</v>
      </c>
      <c r="J56" s="85">
        <v>0</v>
      </c>
      <c r="K56" s="85">
        <v>-250167.52436000001</v>
      </c>
      <c r="L56" s="85">
        <v>0</v>
      </c>
      <c r="M56" s="85">
        <v>104029.13645999999</v>
      </c>
      <c r="N56" s="85">
        <v>123344.93517</v>
      </c>
      <c r="O56" s="85">
        <v>0</v>
      </c>
      <c r="P56" s="85">
        <v>0</v>
      </c>
      <c r="Q56" s="85">
        <v>0</v>
      </c>
      <c r="R56" s="85">
        <v>-41920.232210000002</v>
      </c>
      <c r="S56" s="85">
        <v>-130.54651999999999</v>
      </c>
      <c r="T56" s="85">
        <v>0</v>
      </c>
      <c r="U56" s="85">
        <v>0</v>
      </c>
      <c r="V56" s="85">
        <v>-23530.962210000002</v>
      </c>
      <c r="W56" s="85">
        <v>3047.2432399999998</v>
      </c>
      <c r="X56" s="85">
        <v>-30844.862450000001</v>
      </c>
      <c r="Y56" s="85">
        <v>0</v>
      </c>
      <c r="Z56" s="85">
        <v>1576.3913300000099</v>
      </c>
      <c r="AA56" s="85">
        <v>0</v>
      </c>
      <c r="AB56" s="85">
        <v>0</v>
      </c>
      <c r="AC56" s="145">
        <v>1576.3913300000099</v>
      </c>
      <c r="AD56" s="85">
        <v>0</v>
      </c>
      <c r="AE56" s="85">
        <v>0</v>
      </c>
      <c r="AF56" s="85">
        <v>0</v>
      </c>
      <c r="AG56" s="85">
        <v>0</v>
      </c>
      <c r="AH56" s="85">
        <v>0</v>
      </c>
      <c r="AI56" s="85">
        <v>0</v>
      </c>
      <c r="AJ56" s="85">
        <v>1576.3913300000099</v>
      </c>
      <c r="AK56" s="85">
        <v>0</v>
      </c>
      <c r="AL56" s="85">
        <v>0</v>
      </c>
      <c r="AM56" s="85">
        <v>0</v>
      </c>
      <c r="AN56" s="86">
        <v>0</v>
      </c>
      <c r="AO56" s="86">
        <v>0</v>
      </c>
      <c r="AP56" s="86">
        <v>0</v>
      </c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</row>
    <row r="57" spans="1:61" ht="13.5" customHeight="1">
      <c r="A57" s="13">
        <v>46</v>
      </c>
      <c r="B57" s="13">
        <v>13</v>
      </c>
      <c r="C57" s="18" t="s">
        <v>75</v>
      </c>
      <c r="D57" s="85">
        <v>171299.75886</v>
      </c>
      <c r="E57" s="85">
        <v>-57380.169090000003</v>
      </c>
      <c r="F57" s="85">
        <v>113919.58977000001</v>
      </c>
      <c r="G57" s="85">
        <v>17347.5399</v>
      </c>
      <c r="H57" s="85">
        <v>-868.97942</v>
      </c>
      <c r="I57" s="85">
        <v>0</v>
      </c>
      <c r="J57" s="85">
        <v>0</v>
      </c>
      <c r="K57" s="85">
        <v>-3410.5520499999998</v>
      </c>
      <c r="L57" s="85">
        <v>0</v>
      </c>
      <c r="M57" s="85">
        <v>-62614.752289999997</v>
      </c>
      <c r="N57" s="85">
        <v>67108.145879999996</v>
      </c>
      <c r="O57" s="85">
        <v>0</v>
      </c>
      <c r="P57" s="85">
        <v>0</v>
      </c>
      <c r="Q57" s="85">
        <v>0</v>
      </c>
      <c r="R57" s="85">
        <v>-41994.297610000001</v>
      </c>
      <c r="S57" s="85">
        <v>-3.1672699999999998</v>
      </c>
      <c r="T57" s="85">
        <v>0</v>
      </c>
      <c r="U57" s="85">
        <v>0</v>
      </c>
      <c r="V57" s="85">
        <v>98.045230000000004</v>
      </c>
      <c r="W57" s="85">
        <v>451.39179999999999</v>
      </c>
      <c r="X57" s="85">
        <v>-32859.541429999997</v>
      </c>
      <c r="Y57" s="85">
        <v>0</v>
      </c>
      <c r="Z57" s="85">
        <v>57173.422509999997</v>
      </c>
      <c r="AA57" s="85">
        <v>0</v>
      </c>
      <c r="AB57" s="85">
        <v>0</v>
      </c>
      <c r="AC57" s="145">
        <v>57173.422509999997</v>
      </c>
      <c r="AD57" s="85">
        <v>1300.67553</v>
      </c>
      <c r="AE57" s="85">
        <v>0</v>
      </c>
      <c r="AF57" s="85">
        <v>0</v>
      </c>
      <c r="AG57" s="85">
        <v>0</v>
      </c>
      <c r="AH57" s="85">
        <v>-130.06700000000001</v>
      </c>
      <c r="AI57" s="85">
        <v>1170.60853</v>
      </c>
      <c r="AJ57" s="85">
        <v>58344.031040000002</v>
      </c>
      <c r="AK57" s="85">
        <v>1.37767</v>
      </c>
      <c r="AL57" s="85">
        <v>1.37767</v>
      </c>
      <c r="AM57" s="85">
        <v>0</v>
      </c>
      <c r="AN57" s="86">
        <v>0</v>
      </c>
      <c r="AO57" s="86">
        <v>1.37767</v>
      </c>
      <c r="AP57" s="86">
        <v>1.37767</v>
      </c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</row>
    <row r="58" spans="1:61" ht="13.5" customHeight="1">
      <c r="A58" s="13">
        <v>47</v>
      </c>
      <c r="B58" s="13">
        <v>14</v>
      </c>
      <c r="C58" s="18" t="s">
        <v>147</v>
      </c>
      <c r="D58" s="85">
        <v>241862.60417999999</v>
      </c>
      <c r="E58" s="85">
        <v>-184535.44571999999</v>
      </c>
      <c r="F58" s="85">
        <v>57327.158459999999</v>
      </c>
      <c r="G58" s="85">
        <v>5913.8221100000001</v>
      </c>
      <c r="H58" s="85">
        <v>-3052.27657</v>
      </c>
      <c r="I58" s="85">
        <v>0</v>
      </c>
      <c r="J58" s="85">
        <v>0</v>
      </c>
      <c r="K58" s="85">
        <v>4821.3778700000003</v>
      </c>
      <c r="L58" s="85">
        <v>0</v>
      </c>
      <c r="M58" s="85">
        <v>4581.3265499999998</v>
      </c>
      <c r="N58" s="85">
        <v>-2827.0299799999898</v>
      </c>
      <c r="O58" s="85">
        <v>0</v>
      </c>
      <c r="P58" s="85">
        <v>0</v>
      </c>
      <c r="Q58" s="85">
        <v>0</v>
      </c>
      <c r="R58" s="85">
        <v>-28947.54911</v>
      </c>
      <c r="S58" s="85">
        <v>-247.03301999999999</v>
      </c>
      <c r="T58" s="85">
        <v>0</v>
      </c>
      <c r="U58" s="85">
        <v>0</v>
      </c>
      <c r="V58" s="85">
        <v>-10.96034</v>
      </c>
      <c r="W58" s="85">
        <v>5531.46371</v>
      </c>
      <c r="X58" s="85">
        <v>-62993.168149999998</v>
      </c>
      <c r="Y58" s="85">
        <v>0</v>
      </c>
      <c r="Z58" s="85">
        <v>-19902.868470000001</v>
      </c>
      <c r="AA58" s="85">
        <v>26447.256000000001</v>
      </c>
      <c r="AB58" s="85">
        <v>0</v>
      </c>
      <c r="AC58" s="145">
        <v>6544.38752999998</v>
      </c>
      <c r="AD58" s="85">
        <v>-1160.16065</v>
      </c>
      <c r="AE58" s="85">
        <v>0</v>
      </c>
      <c r="AF58" s="85">
        <v>0</v>
      </c>
      <c r="AG58" s="85">
        <v>0</v>
      </c>
      <c r="AH58" s="85">
        <v>-116.01607</v>
      </c>
      <c r="AI58" s="85">
        <v>-1276.1767199999999</v>
      </c>
      <c r="AJ58" s="85">
        <v>5268.2108099999796</v>
      </c>
      <c r="AK58" s="85">
        <v>2.1000000000000001E-4</v>
      </c>
      <c r="AL58" s="85">
        <v>2.1000000000000001E-4</v>
      </c>
      <c r="AM58" s="85">
        <v>0</v>
      </c>
      <c r="AN58" s="86">
        <v>0</v>
      </c>
      <c r="AO58" s="86">
        <v>2.1000000000000001E-4</v>
      </c>
      <c r="AP58" s="86">
        <v>2.1000000000000001E-4</v>
      </c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</row>
    <row r="59" spans="1:61" ht="13.5" customHeight="1">
      <c r="A59" s="13">
        <v>48</v>
      </c>
      <c r="B59" s="13">
        <v>15</v>
      </c>
      <c r="C59" s="18" t="s">
        <v>65</v>
      </c>
      <c r="D59" s="85">
        <v>217408.82506999999</v>
      </c>
      <c r="E59" s="85">
        <v>-165883.79097999999</v>
      </c>
      <c r="F59" s="85">
        <v>51525.034090000001</v>
      </c>
      <c r="G59" s="85">
        <v>10389.438239999999</v>
      </c>
      <c r="H59" s="85">
        <v>-2040.22658</v>
      </c>
      <c r="I59" s="85">
        <v>0</v>
      </c>
      <c r="J59" s="85">
        <v>0</v>
      </c>
      <c r="K59" s="85">
        <v>148219.43681000001</v>
      </c>
      <c r="L59" s="85">
        <v>-159.02003999999999</v>
      </c>
      <c r="M59" s="85">
        <v>615.39599000000499</v>
      </c>
      <c r="N59" s="85">
        <v>-150490.45775999999</v>
      </c>
      <c r="O59" s="85">
        <v>15503.267589999999</v>
      </c>
      <c r="P59" s="85">
        <v>0</v>
      </c>
      <c r="Q59" s="85">
        <v>0</v>
      </c>
      <c r="R59" s="85">
        <v>-17867.01917</v>
      </c>
      <c r="S59" s="85">
        <v>-616.93871000000001</v>
      </c>
      <c r="T59" s="85">
        <v>-467.51578000000001</v>
      </c>
      <c r="U59" s="85">
        <v>0</v>
      </c>
      <c r="V59" s="85">
        <v>0.69427000000001704</v>
      </c>
      <c r="W59" s="85">
        <v>7612.2802499999998</v>
      </c>
      <c r="X59" s="85">
        <v>-59996.150390000003</v>
      </c>
      <c r="Y59" s="85">
        <v>0</v>
      </c>
      <c r="Z59" s="85">
        <v>2228.2188099999798</v>
      </c>
      <c r="AA59" s="85">
        <v>-290</v>
      </c>
      <c r="AB59" s="85">
        <v>0</v>
      </c>
      <c r="AC59" s="145">
        <v>1938.2188099999801</v>
      </c>
      <c r="AD59" s="85">
        <v>2224.6002899999999</v>
      </c>
      <c r="AE59" s="85">
        <v>0</v>
      </c>
      <c r="AF59" s="85">
        <v>0</v>
      </c>
      <c r="AG59" s="85">
        <v>0</v>
      </c>
      <c r="AH59" s="85">
        <v>0</v>
      </c>
      <c r="AI59" s="85">
        <v>2224.6002899999999</v>
      </c>
      <c r="AJ59" s="85">
        <v>4162.8190999999897</v>
      </c>
      <c r="AK59" s="85">
        <v>0</v>
      </c>
      <c r="AL59" s="85">
        <v>0</v>
      </c>
      <c r="AM59" s="85">
        <v>0</v>
      </c>
      <c r="AN59" s="86">
        <v>0</v>
      </c>
      <c r="AO59" s="86">
        <v>0</v>
      </c>
      <c r="AP59" s="86">
        <v>0</v>
      </c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</row>
    <row r="60" spans="1:61" ht="13.5" customHeight="1">
      <c r="A60" s="13">
        <v>49</v>
      </c>
      <c r="B60" s="13">
        <v>16</v>
      </c>
      <c r="C60" s="52" t="s">
        <v>62</v>
      </c>
      <c r="D60" s="85">
        <v>88806.451719999997</v>
      </c>
      <c r="E60" s="85">
        <v>-23385.445820000001</v>
      </c>
      <c r="F60" s="85">
        <v>65421.005899999996</v>
      </c>
      <c r="G60" s="85">
        <v>9228.8869599999998</v>
      </c>
      <c r="H60" s="85">
        <v>-4060.20406</v>
      </c>
      <c r="I60" s="85">
        <v>0</v>
      </c>
      <c r="J60" s="85">
        <v>0</v>
      </c>
      <c r="K60" s="85">
        <v>34223.999989999997</v>
      </c>
      <c r="L60" s="85">
        <v>-655.09871999999996</v>
      </c>
      <c r="M60" s="85">
        <v>-72524.515480000002</v>
      </c>
      <c r="N60" s="85">
        <v>78750.789699999994</v>
      </c>
      <c r="O60" s="85">
        <v>0</v>
      </c>
      <c r="P60" s="85">
        <v>0</v>
      </c>
      <c r="Q60" s="85">
        <v>0</v>
      </c>
      <c r="R60" s="85">
        <v>-63369.027690000003</v>
      </c>
      <c r="S60" s="85">
        <v>-38491.015099999997</v>
      </c>
      <c r="T60" s="85">
        <v>0</v>
      </c>
      <c r="U60" s="85">
        <v>0</v>
      </c>
      <c r="V60" s="85">
        <v>-24.390080000000001</v>
      </c>
      <c r="W60" s="85">
        <v>35.61627</v>
      </c>
      <c r="X60" s="85">
        <v>-42259.939380000003</v>
      </c>
      <c r="Y60" s="85">
        <v>0</v>
      </c>
      <c r="Z60" s="85">
        <v>-33723.891689999997</v>
      </c>
      <c r="AA60" s="85">
        <v>35137.174229999997</v>
      </c>
      <c r="AB60" s="85">
        <v>0</v>
      </c>
      <c r="AC60" s="145">
        <v>1413.2825399999999</v>
      </c>
      <c r="AD60" s="85">
        <v>-6334.9315200000001</v>
      </c>
      <c r="AE60" s="85">
        <v>0</v>
      </c>
      <c r="AF60" s="85">
        <v>0</v>
      </c>
      <c r="AG60" s="85">
        <v>0</v>
      </c>
      <c r="AH60" s="85">
        <v>0</v>
      </c>
      <c r="AI60" s="85">
        <v>-6334.9315200000001</v>
      </c>
      <c r="AJ60" s="85">
        <v>-4921.6489799999999</v>
      </c>
      <c r="AK60" s="85">
        <v>0</v>
      </c>
      <c r="AL60" s="85">
        <v>0</v>
      </c>
      <c r="AM60" s="85">
        <v>0</v>
      </c>
      <c r="AN60" s="86">
        <v>0</v>
      </c>
      <c r="AO60" s="86">
        <v>0</v>
      </c>
      <c r="AP60" s="86">
        <v>0</v>
      </c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</row>
    <row r="61" spans="1:61" ht="13.5" customHeight="1">
      <c r="A61" s="13">
        <v>50</v>
      </c>
      <c r="B61" s="13">
        <v>17</v>
      </c>
      <c r="C61" s="18" t="s">
        <v>106</v>
      </c>
      <c r="D61" s="85">
        <v>190172.24186000001</v>
      </c>
      <c r="E61" s="85">
        <v>-173022.29042</v>
      </c>
      <c r="F61" s="85">
        <v>17149.951440000001</v>
      </c>
      <c r="G61" s="85">
        <v>18866.283510000001</v>
      </c>
      <c r="H61" s="85">
        <v>-6870.5974200000001</v>
      </c>
      <c r="I61" s="85">
        <v>0</v>
      </c>
      <c r="J61" s="85">
        <v>0</v>
      </c>
      <c r="K61" s="85">
        <v>-4254.1642899999997</v>
      </c>
      <c r="L61" s="85">
        <v>0</v>
      </c>
      <c r="M61" s="85">
        <v>-74373.156780000005</v>
      </c>
      <c r="N61" s="85">
        <v>94005.752840000001</v>
      </c>
      <c r="O61" s="85">
        <v>0</v>
      </c>
      <c r="P61" s="85">
        <v>0</v>
      </c>
      <c r="Q61" s="85">
        <v>0</v>
      </c>
      <c r="R61" s="85">
        <v>-2933.3224599999999</v>
      </c>
      <c r="S61" s="85">
        <v>-150.77516</v>
      </c>
      <c r="T61" s="85">
        <v>6.0699899999999998</v>
      </c>
      <c r="U61" s="85">
        <v>0</v>
      </c>
      <c r="V61" s="85">
        <v>0</v>
      </c>
      <c r="W61" s="85">
        <v>5011.09825</v>
      </c>
      <c r="X61" s="85">
        <v>-45773.505689999998</v>
      </c>
      <c r="Y61" s="85">
        <v>0</v>
      </c>
      <c r="Z61" s="85">
        <v>683.63422999998102</v>
      </c>
      <c r="AA61" s="85">
        <v>-26.92</v>
      </c>
      <c r="AB61" s="85">
        <v>0</v>
      </c>
      <c r="AC61" s="145">
        <v>656.71422999998197</v>
      </c>
      <c r="AD61" s="85">
        <v>445.94949000000003</v>
      </c>
      <c r="AE61" s="85">
        <v>0</v>
      </c>
      <c r="AF61" s="85">
        <v>0</v>
      </c>
      <c r="AG61" s="85">
        <v>0</v>
      </c>
      <c r="AH61" s="85">
        <v>-80.270910000000001</v>
      </c>
      <c r="AI61" s="85">
        <v>365.67858000000001</v>
      </c>
      <c r="AJ61" s="85">
        <v>1022.39280999998</v>
      </c>
      <c r="AK61" s="85">
        <v>1.0000000000000001E-5</v>
      </c>
      <c r="AL61" s="85">
        <v>1.0000000000000001E-5</v>
      </c>
      <c r="AM61" s="85">
        <v>0</v>
      </c>
      <c r="AN61" s="86">
        <v>0</v>
      </c>
      <c r="AO61" s="86">
        <v>1.0000000000000001E-5</v>
      </c>
      <c r="AP61" s="86">
        <v>1.0000000000000001E-5</v>
      </c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</row>
    <row r="62" spans="1:61" ht="13.5" customHeight="1">
      <c r="A62" s="13">
        <v>51</v>
      </c>
      <c r="B62" s="13">
        <v>18</v>
      </c>
      <c r="C62" s="52" t="s">
        <v>79</v>
      </c>
      <c r="D62" s="85">
        <v>246190.73655999999</v>
      </c>
      <c r="E62" s="85">
        <v>-180705.87922999999</v>
      </c>
      <c r="F62" s="85">
        <v>65484.857329999999</v>
      </c>
      <c r="G62" s="85">
        <v>17768.43316</v>
      </c>
      <c r="H62" s="85">
        <v>-4535.7988299999997</v>
      </c>
      <c r="I62" s="85">
        <v>0</v>
      </c>
      <c r="J62" s="85">
        <v>0</v>
      </c>
      <c r="K62" s="85">
        <v>-20346.87616</v>
      </c>
      <c r="L62" s="85">
        <v>-14.801119999999999</v>
      </c>
      <c r="M62" s="85">
        <v>-24464.907739999999</v>
      </c>
      <c r="N62" s="85">
        <v>16848.094659999999</v>
      </c>
      <c r="O62" s="85">
        <v>0</v>
      </c>
      <c r="P62" s="85">
        <v>0</v>
      </c>
      <c r="Q62" s="85">
        <v>0</v>
      </c>
      <c r="R62" s="85">
        <v>-3793.3537200000001</v>
      </c>
      <c r="S62" s="85">
        <v>-4.6360200000000003</v>
      </c>
      <c r="T62" s="85">
        <v>0</v>
      </c>
      <c r="U62" s="85">
        <v>0</v>
      </c>
      <c r="V62" s="85">
        <v>12941.95457</v>
      </c>
      <c r="W62" s="85">
        <v>7740.5569100000002</v>
      </c>
      <c r="X62" s="85">
        <v>-65335.78426</v>
      </c>
      <c r="Y62" s="85">
        <v>0</v>
      </c>
      <c r="Z62" s="85">
        <v>2287.7387800000101</v>
      </c>
      <c r="AA62" s="85">
        <v>-1388.5239999999999</v>
      </c>
      <c r="AB62" s="85">
        <v>0</v>
      </c>
      <c r="AC62" s="145">
        <v>899.214780000014</v>
      </c>
      <c r="AD62" s="85">
        <v>-13.249879999999999</v>
      </c>
      <c r="AE62" s="85">
        <v>0</v>
      </c>
      <c r="AF62" s="85">
        <v>0</v>
      </c>
      <c r="AG62" s="85">
        <v>0</v>
      </c>
      <c r="AH62" s="85">
        <v>0</v>
      </c>
      <c r="AI62" s="85">
        <v>-13.249879999999999</v>
      </c>
      <c r="AJ62" s="85">
        <v>885.96490000001404</v>
      </c>
      <c r="AK62" s="85">
        <v>0</v>
      </c>
      <c r="AL62" s="85">
        <v>0</v>
      </c>
      <c r="AM62" s="85">
        <v>0</v>
      </c>
      <c r="AN62" s="86">
        <v>0</v>
      </c>
      <c r="AO62" s="86">
        <v>0</v>
      </c>
      <c r="AP62" s="86">
        <v>0</v>
      </c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</row>
    <row r="63" spans="1:61" ht="13.5" customHeight="1">
      <c r="A63" s="13">
        <v>52</v>
      </c>
      <c r="B63" s="13">
        <v>19</v>
      </c>
      <c r="C63" s="18" t="s">
        <v>161</v>
      </c>
      <c r="D63" s="85">
        <v>603518.60901000001</v>
      </c>
      <c r="E63" s="85">
        <v>-206318.70410999999</v>
      </c>
      <c r="F63" s="85">
        <v>397199.90490000002</v>
      </c>
      <c r="G63" s="85">
        <v>101798.7075</v>
      </c>
      <c r="H63" s="85">
        <v>-8572.2792200000004</v>
      </c>
      <c r="I63" s="85">
        <v>0</v>
      </c>
      <c r="J63" s="85">
        <v>0</v>
      </c>
      <c r="K63" s="85">
        <v>163969.88865000001</v>
      </c>
      <c r="L63" s="85">
        <v>0</v>
      </c>
      <c r="M63" s="85">
        <v>-19378.189269999999</v>
      </c>
      <c r="N63" s="85">
        <v>-189995.02554</v>
      </c>
      <c r="O63" s="85">
        <v>0</v>
      </c>
      <c r="P63" s="85">
        <v>0</v>
      </c>
      <c r="Q63" s="85">
        <v>0</v>
      </c>
      <c r="R63" s="85">
        <v>-348735.46830000001</v>
      </c>
      <c r="S63" s="85">
        <v>-11731.72962</v>
      </c>
      <c r="T63" s="85">
        <v>0</v>
      </c>
      <c r="U63" s="85">
        <v>0</v>
      </c>
      <c r="V63" s="85">
        <v>0</v>
      </c>
      <c r="W63" s="85">
        <v>168626.62291999999</v>
      </c>
      <c r="X63" s="85">
        <v>-242007.65749000001</v>
      </c>
      <c r="Y63" s="85">
        <v>0</v>
      </c>
      <c r="Z63" s="85">
        <v>11174.774529999901</v>
      </c>
      <c r="AA63" s="85">
        <v>-5836.7208000000001</v>
      </c>
      <c r="AB63" s="85">
        <v>0</v>
      </c>
      <c r="AC63" s="145">
        <v>5338.0537299999396</v>
      </c>
      <c r="AD63" s="85">
        <v>0</v>
      </c>
      <c r="AE63" s="85">
        <v>0</v>
      </c>
      <c r="AF63" s="85">
        <v>0</v>
      </c>
      <c r="AG63" s="85">
        <v>0</v>
      </c>
      <c r="AH63" s="85">
        <v>0</v>
      </c>
      <c r="AI63" s="85">
        <v>0</v>
      </c>
      <c r="AJ63" s="85">
        <v>5338.0537299999396</v>
      </c>
      <c r="AK63" s="85">
        <v>7.5450000000000003E-2</v>
      </c>
      <c r="AL63" s="85">
        <v>7.5450000000000003E-2</v>
      </c>
      <c r="AM63" s="85">
        <v>0</v>
      </c>
      <c r="AN63" s="86">
        <v>0</v>
      </c>
      <c r="AO63" s="86">
        <v>7.5450000000000003E-2</v>
      </c>
      <c r="AP63" s="86">
        <v>7.5450000000000003E-2</v>
      </c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</row>
    <row r="64" spans="1:61" ht="13.5" customHeight="1">
      <c r="A64" s="13">
        <v>53</v>
      </c>
      <c r="B64" s="13">
        <v>20</v>
      </c>
      <c r="C64" s="18" t="s">
        <v>78</v>
      </c>
      <c r="D64" s="85">
        <v>232974.22492000001</v>
      </c>
      <c r="E64" s="85">
        <v>-168902.49554999999</v>
      </c>
      <c r="F64" s="85">
        <v>64071.729370000001</v>
      </c>
      <c r="G64" s="85">
        <v>6369.80386</v>
      </c>
      <c r="H64" s="85">
        <v>-1989.3310100000001</v>
      </c>
      <c r="I64" s="85">
        <v>402.77237000000002</v>
      </c>
      <c r="J64" s="85">
        <v>0</v>
      </c>
      <c r="K64" s="85">
        <v>10069.05755</v>
      </c>
      <c r="L64" s="85">
        <v>0</v>
      </c>
      <c r="M64" s="85">
        <v>-8085.5846099999999</v>
      </c>
      <c r="N64" s="85">
        <v>16100.448060000001</v>
      </c>
      <c r="O64" s="85">
        <v>0</v>
      </c>
      <c r="P64" s="85">
        <v>0</v>
      </c>
      <c r="Q64" s="85">
        <v>0</v>
      </c>
      <c r="R64" s="85">
        <v>-37255.028579999998</v>
      </c>
      <c r="S64" s="85">
        <v>-23.160710000000002</v>
      </c>
      <c r="T64" s="85">
        <v>0</v>
      </c>
      <c r="U64" s="85">
        <v>0</v>
      </c>
      <c r="V64" s="85">
        <v>1269.73882</v>
      </c>
      <c r="W64" s="85">
        <v>-3404.4973300000001</v>
      </c>
      <c r="X64" s="85">
        <v>-45227.437559999998</v>
      </c>
      <c r="Y64" s="85">
        <v>0</v>
      </c>
      <c r="Z64" s="85">
        <v>2298.5102300000399</v>
      </c>
      <c r="AA64" s="85">
        <v>-1842.64582</v>
      </c>
      <c r="AB64" s="85">
        <v>0</v>
      </c>
      <c r="AC64" s="145">
        <v>455.864410000036</v>
      </c>
      <c r="AD64" s="85">
        <v>0</v>
      </c>
      <c r="AE64" s="85">
        <v>0</v>
      </c>
      <c r="AF64" s="85">
        <v>0</v>
      </c>
      <c r="AG64" s="85">
        <v>0</v>
      </c>
      <c r="AH64" s="85">
        <v>0</v>
      </c>
      <c r="AI64" s="85">
        <v>0</v>
      </c>
      <c r="AJ64" s="85">
        <v>455.864410000036</v>
      </c>
      <c r="AK64" s="85">
        <v>0</v>
      </c>
      <c r="AL64" s="85">
        <v>0</v>
      </c>
      <c r="AM64" s="85">
        <v>0</v>
      </c>
      <c r="AN64" s="86">
        <v>0</v>
      </c>
      <c r="AO64" s="86">
        <v>0</v>
      </c>
      <c r="AP64" s="86">
        <v>0</v>
      </c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</row>
    <row r="65" spans="1:61" ht="13.5" customHeight="1">
      <c r="A65" s="13">
        <v>54</v>
      </c>
      <c r="B65" s="13">
        <v>21</v>
      </c>
      <c r="C65" s="18" t="s">
        <v>97</v>
      </c>
      <c r="D65" s="85">
        <v>112597.15467</v>
      </c>
      <c r="E65" s="85">
        <v>-139690.33345000001</v>
      </c>
      <c r="F65" s="85">
        <v>-27093.178779999998</v>
      </c>
      <c r="G65" s="85">
        <v>12292.76881</v>
      </c>
      <c r="H65" s="85">
        <v>-2468.2946700000002</v>
      </c>
      <c r="I65" s="85">
        <v>0</v>
      </c>
      <c r="J65" s="85">
        <v>0</v>
      </c>
      <c r="K65" s="85">
        <v>-288797.92826999997</v>
      </c>
      <c r="L65" s="85">
        <v>-57390.286489999999</v>
      </c>
      <c r="M65" s="85">
        <v>130204.8897</v>
      </c>
      <c r="N65" s="85">
        <v>351851.68494000001</v>
      </c>
      <c r="O65" s="85">
        <v>0</v>
      </c>
      <c r="P65" s="85">
        <v>0</v>
      </c>
      <c r="Q65" s="85">
        <v>0</v>
      </c>
      <c r="R65" s="85">
        <v>-185769.64447999999</v>
      </c>
      <c r="S65" s="85">
        <v>14655.317290000001</v>
      </c>
      <c r="T65" s="85">
        <v>0</v>
      </c>
      <c r="U65" s="85">
        <v>0</v>
      </c>
      <c r="V65" s="85">
        <v>853.61296000000004</v>
      </c>
      <c r="W65" s="85">
        <v>97129.333679999996</v>
      </c>
      <c r="X65" s="85">
        <v>-43605.10641</v>
      </c>
      <c r="Y65" s="85">
        <v>0</v>
      </c>
      <c r="Z65" s="85">
        <v>1863.1682799999701</v>
      </c>
      <c r="AA65" s="85">
        <v>0</v>
      </c>
      <c r="AB65" s="85">
        <v>0</v>
      </c>
      <c r="AC65" s="145">
        <v>1863.1682799999701</v>
      </c>
      <c r="AD65" s="85">
        <v>0</v>
      </c>
      <c r="AE65" s="85">
        <v>0</v>
      </c>
      <c r="AF65" s="85">
        <v>0</v>
      </c>
      <c r="AG65" s="85">
        <v>0</v>
      </c>
      <c r="AH65" s="85">
        <v>0</v>
      </c>
      <c r="AI65" s="85">
        <v>0</v>
      </c>
      <c r="AJ65" s="85">
        <v>1863.1682799999701</v>
      </c>
      <c r="AK65" s="85">
        <v>0</v>
      </c>
      <c r="AL65" s="85">
        <v>0</v>
      </c>
      <c r="AM65" s="85">
        <v>0</v>
      </c>
      <c r="AN65" s="86">
        <v>0</v>
      </c>
      <c r="AO65" s="86">
        <v>0</v>
      </c>
      <c r="AP65" s="86">
        <v>0</v>
      </c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</row>
    <row r="66" spans="1:61" ht="13.5" customHeight="1">
      <c r="A66" s="13">
        <v>55</v>
      </c>
      <c r="B66" s="13">
        <v>22</v>
      </c>
      <c r="C66" s="19" t="s">
        <v>82</v>
      </c>
      <c r="D66" s="85">
        <v>117761.47498</v>
      </c>
      <c r="E66" s="85">
        <v>-101261.22285999999</v>
      </c>
      <c r="F66" s="85">
        <v>16500.252120000001</v>
      </c>
      <c r="G66" s="85">
        <v>31442.103090000001</v>
      </c>
      <c r="H66" s="85">
        <v>-2832.8295199999998</v>
      </c>
      <c r="I66" s="85">
        <v>0</v>
      </c>
      <c r="J66" s="85">
        <v>0</v>
      </c>
      <c r="K66" s="85">
        <v>30676.43273</v>
      </c>
      <c r="L66" s="85">
        <v>-997.44349</v>
      </c>
      <c r="M66" s="85">
        <v>-111165.88801</v>
      </c>
      <c r="N66" s="85">
        <v>94546.503519999998</v>
      </c>
      <c r="O66" s="85">
        <v>0</v>
      </c>
      <c r="P66" s="85">
        <v>0</v>
      </c>
      <c r="Q66" s="85">
        <v>0</v>
      </c>
      <c r="R66" s="85">
        <v>-9559.3955700000006</v>
      </c>
      <c r="S66" s="85">
        <v>-1522.5130999999999</v>
      </c>
      <c r="T66" s="85">
        <v>0</v>
      </c>
      <c r="U66" s="85">
        <v>0</v>
      </c>
      <c r="V66" s="85">
        <v>64.928269999999998</v>
      </c>
      <c r="W66" s="85">
        <v>1205.73253</v>
      </c>
      <c r="X66" s="85">
        <v>-48198.596100000002</v>
      </c>
      <c r="Y66" s="85">
        <v>0</v>
      </c>
      <c r="Z66" s="85">
        <v>159.28646999999199</v>
      </c>
      <c r="AA66" s="85">
        <v>0</v>
      </c>
      <c r="AB66" s="85">
        <v>0</v>
      </c>
      <c r="AC66" s="145">
        <v>159.28646999999199</v>
      </c>
      <c r="AD66" s="85">
        <v>929.43871999999999</v>
      </c>
      <c r="AE66" s="85">
        <v>0</v>
      </c>
      <c r="AF66" s="85">
        <v>0</v>
      </c>
      <c r="AG66" s="85">
        <v>0</v>
      </c>
      <c r="AH66" s="85">
        <v>0</v>
      </c>
      <c r="AI66" s="85">
        <v>929.43871999999999</v>
      </c>
      <c r="AJ66" s="85">
        <v>1088.7251899999901</v>
      </c>
      <c r="AK66" s="85">
        <v>5.0000000000000001E-4</v>
      </c>
      <c r="AL66" s="85">
        <v>5.0000000000000001E-4</v>
      </c>
      <c r="AM66" s="85">
        <v>0</v>
      </c>
      <c r="AN66" s="86">
        <v>0</v>
      </c>
      <c r="AO66" s="86">
        <v>5.0000000000000001E-4</v>
      </c>
      <c r="AP66" s="86">
        <v>5.0000000000000001E-4</v>
      </c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</row>
    <row r="67" spans="1:61" ht="13.5" customHeight="1">
      <c r="A67" s="13"/>
      <c r="B67" s="13"/>
      <c r="C67" s="1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146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9"/>
      <c r="AO67" s="89"/>
      <c r="AP67" s="89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</row>
    <row r="68" spans="1:61" s="71" customFormat="1" ht="13.5" customHeight="1">
      <c r="A68" s="13"/>
      <c r="B68" s="17"/>
      <c r="C68" s="51" t="s">
        <v>203</v>
      </c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146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9"/>
      <c r="AO68" s="89"/>
      <c r="AP68" s="89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</row>
    <row r="69" spans="1:61" s="71" customFormat="1" ht="13.5" customHeight="1">
      <c r="A69" s="13">
        <v>56</v>
      </c>
      <c r="B69" s="13">
        <v>1</v>
      </c>
      <c r="C69" s="18" t="s">
        <v>149</v>
      </c>
      <c r="D69" s="85">
        <v>264153.35969000001</v>
      </c>
      <c r="E69" s="85">
        <v>-169990.51180000001</v>
      </c>
      <c r="F69" s="85">
        <v>94162.847890000005</v>
      </c>
      <c r="G69" s="85">
        <v>5205.3194299999996</v>
      </c>
      <c r="H69" s="85">
        <v>-1474.06863</v>
      </c>
      <c r="I69" s="85">
        <v>0</v>
      </c>
      <c r="J69" s="85">
        <v>0</v>
      </c>
      <c r="K69" s="85">
        <v>0</v>
      </c>
      <c r="L69" s="85">
        <v>0</v>
      </c>
      <c r="M69" s="85">
        <v>2304.6076699999999</v>
      </c>
      <c r="N69" s="85">
        <v>-19951.237550000002</v>
      </c>
      <c r="O69" s="85">
        <v>0</v>
      </c>
      <c r="P69" s="85">
        <v>0</v>
      </c>
      <c r="Q69" s="85">
        <v>0</v>
      </c>
      <c r="R69" s="85">
        <v>-18389.46573</v>
      </c>
      <c r="S69" s="85">
        <v>-789.09681</v>
      </c>
      <c r="T69" s="85">
        <v>0</v>
      </c>
      <c r="U69" s="85">
        <v>0</v>
      </c>
      <c r="V69" s="85">
        <v>-28.72749</v>
      </c>
      <c r="W69" s="85">
        <v>1180.9208900000001</v>
      </c>
      <c r="X69" s="85">
        <v>-24812.281609999998</v>
      </c>
      <c r="Y69" s="85">
        <v>0</v>
      </c>
      <c r="Z69" s="85">
        <v>37408.818059999998</v>
      </c>
      <c r="AA69" s="85">
        <v>4.7943499999999997</v>
      </c>
      <c r="AB69" s="85">
        <v>0</v>
      </c>
      <c r="AC69" s="145">
        <v>37413.612410000002</v>
      </c>
      <c r="AD69" s="85">
        <v>0</v>
      </c>
      <c r="AE69" s="85">
        <v>0</v>
      </c>
      <c r="AF69" s="85">
        <v>0</v>
      </c>
      <c r="AG69" s="85">
        <v>0</v>
      </c>
      <c r="AH69" s="85">
        <v>0</v>
      </c>
      <c r="AI69" s="85">
        <v>0</v>
      </c>
      <c r="AJ69" s="85">
        <v>37413.612410000002</v>
      </c>
      <c r="AK69" s="85">
        <v>0.14118</v>
      </c>
      <c r="AL69" s="85">
        <v>0.14118</v>
      </c>
      <c r="AM69" s="85">
        <v>0</v>
      </c>
      <c r="AN69" s="86">
        <v>0</v>
      </c>
      <c r="AO69" s="86">
        <v>0.14118</v>
      </c>
      <c r="AP69" s="86">
        <v>0.14118</v>
      </c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</row>
    <row r="70" spans="1:61" ht="13.5" customHeight="1">
      <c r="A70" s="13">
        <v>57</v>
      </c>
      <c r="B70" s="13">
        <v>2</v>
      </c>
      <c r="C70" s="18" t="s">
        <v>150</v>
      </c>
      <c r="D70" s="85">
        <v>157723.22133</v>
      </c>
      <c r="E70" s="85">
        <v>-105256.54706</v>
      </c>
      <c r="F70" s="85">
        <v>52466.674270000003</v>
      </c>
      <c r="G70" s="85">
        <v>27414.173350000001</v>
      </c>
      <c r="H70" s="85">
        <v>-8499.5811300000005</v>
      </c>
      <c r="I70" s="85">
        <v>0</v>
      </c>
      <c r="J70" s="85">
        <v>0</v>
      </c>
      <c r="K70" s="85">
        <v>1479.5610799999999</v>
      </c>
      <c r="L70" s="85">
        <v>0</v>
      </c>
      <c r="M70" s="85">
        <v>36624.18576</v>
      </c>
      <c r="N70" s="85">
        <v>1330.1040599999999</v>
      </c>
      <c r="O70" s="85">
        <v>0</v>
      </c>
      <c r="P70" s="85">
        <v>0</v>
      </c>
      <c r="Q70" s="85">
        <v>108.81843000000001</v>
      </c>
      <c r="R70" s="85">
        <v>-9054.4060900000004</v>
      </c>
      <c r="S70" s="85">
        <v>-165.00978000000001</v>
      </c>
      <c r="T70" s="85">
        <v>0</v>
      </c>
      <c r="U70" s="85">
        <v>0</v>
      </c>
      <c r="V70" s="85">
        <v>-685.09155999999996</v>
      </c>
      <c r="W70" s="85">
        <v>1514.6340299999999</v>
      </c>
      <c r="X70" s="85">
        <v>-86925.640320000006</v>
      </c>
      <c r="Y70" s="85">
        <v>0</v>
      </c>
      <c r="Z70" s="85">
        <v>15608.4221</v>
      </c>
      <c r="AA70" s="85">
        <v>0</v>
      </c>
      <c r="AB70" s="85">
        <v>0</v>
      </c>
      <c r="AC70" s="145">
        <v>15608.4221</v>
      </c>
      <c r="AD70" s="85">
        <v>0</v>
      </c>
      <c r="AE70" s="85">
        <v>0</v>
      </c>
      <c r="AF70" s="85">
        <v>0</v>
      </c>
      <c r="AG70" s="85">
        <v>0</v>
      </c>
      <c r="AH70" s="85">
        <v>0</v>
      </c>
      <c r="AI70" s="85">
        <v>0</v>
      </c>
      <c r="AJ70" s="85">
        <v>15608.4221</v>
      </c>
      <c r="AK70" s="85">
        <v>0</v>
      </c>
      <c r="AL70" s="85">
        <v>0</v>
      </c>
      <c r="AM70" s="85">
        <v>0</v>
      </c>
      <c r="AN70" s="86">
        <v>0</v>
      </c>
      <c r="AO70" s="86">
        <v>0</v>
      </c>
      <c r="AP70" s="86">
        <v>0</v>
      </c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</row>
    <row r="71" spans="1:61" ht="13.5" customHeight="1">
      <c r="A71" s="13">
        <v>58</v>
      </c>
      <c r="B71" s="13">
        <v>3</v>
      </c>
      <c r="C71" s="18" t="s">
        <v>159</v>
      </c>
      <c r="D71" s="85">
        <v>125474.18848</v>
      </c>
      <c r="E71" s="85">
        <v>-111979.92625999999</v>
      </c>
      <c r="F71" s="85">
        <v>13494.262220000001</v>
      </c>
      <c r="G71" s="85">
        <v>14126.89248</v>
      </c>
      <c r="H71" s="85">
        <v>-1629.0269599999999</v>
      </c>
      <c r="I71" s="85">
        <v>1300.84888</v>
      </c>
      <c r="J71" s="85">
        <v>0</v>
      </c>
      <c r="K71" s="85">
        <v>37906.591220000002</v>
      </c>
      <c r="L71" s="85">
        <v>0</v>
      </c>
      <c r="M71" s="85">
        <v>36014.153409999999</v>
      </c>
      <c r="N71" s="85">
        <v>-75625.731570000105</v>
      </c>
      <c r="O71" s="85">
        <v>0</v>
      </c>
      <c r="P71" s="85">
        <v>0</v>
      </c>
      <c r="Q71" s="85">
        <v>112.94729</v>
      </c>
      <c r="R71" s="85">
        <v>-99752.498210000005</v>
      </c>
      <c r="S71" s="85">
        <v>-8565.4453699999995</v>
      </c>
      <c r="T71" s="85">
        <v>0</v>
      </c>
      <c r="U71" s="85">
        <v>0</v>
      </c>
      <c r="V71" s="85">
        <v>-328.84735999999998</v>
      </c>
      <c r="W71" s="85">
        <v>2396.2886400000002</v>
      </c>
      <c r="X71" s="85">
        <v>-69128.192330000005</v>
      </c>
      <c r="Y71" s="85">
        <v>0</v>
      </c>
      <c r="Z71" s="85">
        <v>-149677.75766</v>
      </c>
      <c r="AA71" s="85">
        <v>449278</v>
      </c>
      <c r="AB71" s="85">
        <v>0</v>
      </c>
      <c r="AC71" s="145">
        <v>299600.24234</v>
      </c>
      <c r="AD71" s="85">
        <v>0</v>
      </c>
      <c r="AE71" s="85">
        <v>0</v>
      </c>
      <c r="AF71" s="85">
        <v>0</v>
      </c>
      <c r="AG71" s="85">
        <v>0</v>
      </c>
      <c r="AH71" s="85">
        <v>0</v>
      </c>
      <c r="AI71" s="85">
        <v>0</v>
      </c>
      <c r="AJ71" s="85">
        <v>299600.24234</v>
      </c>
      <c r="AK71" s="85">
        <v>1E-4</v>
      </c>
      <c r="AL71" s="85">
        <v>1E-4</v>
      </c>
      <c r="AM71" s="85">
        <v>0</v>
      </c>
      <c r="AN71" s="86">
        <v>0</v>
      </c>
      <c r="AO71" s="86">
        <v>1E-4</v>
      </c>
      <c r="AP71" s="86">
        <v>1E-4</v>
      </c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</row>
    <row r="72" spans="1:61" ht="13.5" customHeight="1">
      <c r="A72" s="13">
        <v>59</v>
      </c>
      <c r="B72" s="13">
        <v>4</v>
      </c>
      <c r="C72" s="18" t="s">
        <v>145</v>
      </c>
      <c r="D72" s="85">
        <v>212260.42512</v>
      </c>
      <c r="E72" s="85">
        <v>-80348.773010000004</v>
      </c>
      <c r="F72" s="85">
        <v>131911.65211</v>
      </c>
      <c r="G72" s="85">
        <v>47908.708500000001</v>
      </c>
      <c r="H72" s="85">
        <v>-6360.3522400000002</v>
      </c>
      <c r="I72" s="85">
        <v>3980.7779999999998</v>
      </c>
      <c r="J72" s="85">
        <v>0</v>
      </c>
      <c r="K72" s="85">
        <v>0</v>
      </c>
      <c r="L72" s="85">
        <v>0</v>
      </c>
      <c r="M72" s="85">
        <v>29223.022639999999</v>
      </c>
      <c r="N72" s="85">
        <v>-19494.98126</v>
      </c>
      <c r="O72" s="85">
        <v>0</v>
      </c>
      <c r="P72" s="85">
        <v>0</v>
      </c>
      <c r="Q72" s="85">
        <v>0</v>
      </c>
      <c r="R72" s="85">
        <v>-19990.821830000001</v>
      </c>
      <c r="S72" s="85">
        <v>-4703.31981</v>
      </c>
      <c r="T72" s="85">
        <v>0</v>
      </c>
      <c r="U72" s="85">
        <v>0</v>
      </c>
      <c r="V72" s="85">
        <v>468.34751</v>
      </c>
      <c r="W72" s="85">
        <v>5169.3686200000002</v>
      </c>
      <c r="X72" s="85">
        <v>-144407.08987</v>
      </c>
      <c r="Y72" s="85">
        <v>0</v>
      </c>
      <c r="Z72" s="85">
        <v>23705.31237</v>
      </c>
      <c r="AA72" s="85">
        <v>-4416.1991399999997</v>
      </c>
      <c r="AB72" s="85">
        <v>0</v>
      </c>
      <c r="AC72" s="145">
        <v>19289.113229999999</v>
      </c>
      <c r="AD72" s="85">
        <v>0</v>
      </c>
      <c r="AE72" s="85">
        <v>0</v>
      </c>
      <c r="AF72" s="85">
        <v>0</v>
      </c>
      <c r="AG72" s="85">
        <v>0</v>
      </c>
      <c r="AH72" s="85">
        <v>0</v>
      </c>
      <c r="AI72" s="85">
        <v>0</v>
      </c>
      <c r="AJ72" s="85">
        <v>19289.113229999999</v>
      </c>
      <c r="AK72" s="85">
        <v>4.0509999999999997E-2</v>
      </c>
      <c r="AL72" s="85">
        <v>4.0509999999999997E-2</v>
      </c>
      <c r="AM72" s="85">
        <v>0</v>
      </c>
      <c r="AN72" s="86">
        <v>0</v>
      </c>
      <c r="AO72" s="86">
        <v>4.0509999999999997E-2</v>
      </c>
      <c r="AP72" s="86">
        <v>4.0509999999999997E-2</v>
      </c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</row>
    <row r="73" spans="1:61" ht="13.5" customHeight="1">
      <c r="A73" s="13">
        <v>60</v>
      </c>
      <c r="B73" s="13">
        <v>5</v>
      </c>
      <c r="C73" s="18" t="s">
        <v>96</v>
      </c>
      <c r="D73" s="85">
        <v>197388.67712000001</v>
      </c>
      <c r="E73" s="85">
        <v>-123015.2403</v>
      </c>
      <c r="F73" s="85">
        <v>74373.436820000003</v>
      </c>
      <c r="G73" s="85">
        <v>15278.48713</v>
      </c>
      <c r="H73" s="85">
        <v>-4233.3552</v>
      </c>
      <c r="I73" s="85">
        <v>0</v>
      </c>
      <c r="J73" s="85">
        <v>0</v>
      </c>
      <c r="K73" s="85">
        <v>-904.38567999999998</v>
      </c>
      <c r="L73" s="85">
        <v>-1422.64258</v>
      </c>
      <c r="M73" s="85">
        <v>14717.729740000001</v>
      </c>
      <c r="N73" s="85">
        <v>13520.70996</v>
      </c>
      <c r="O73" s="85">
        <v>0</v>
      </c>
      <c r="P73" s="85">
        <v>0</v>
      </c>
      <c r="Q73" s="85">
        <v>0</v>
      </c>
      <c r="R73" s="85">
        <v>-29921.656370000001</v>
      </c>
      <c r="S73" s="85">
        <v>-786.00591999999995</v>
      </c>
      <c r="T73" s="85">
        <v>-8162.83644</v>
      </c>
      <c r="U73" s="85">
        <v>0</v>
      </c>
      <c r="V73" s="85">
        <v>3.2113999999999998</v>
      </c>
      <c r="W73" s="85">
        <v>5607.8669799999998</v>
      </c>
      <c r="X73" s="85">
        <v>-64531.800669999997</v>
      </c>
      <c r="Y73" s="85">
        <v>0</v>
      </c>
      <c r="Z73" s="85">
        <v>13538.759169999999</v>
      </c>
      <c r="AA73" s="85">
        <v>-2926</v>
      </c>
      <c r="AB73" s="85">
        <v>0</v>
      </c>
      <c r="AC73" s="145">
        <v>10612.759169999999</v>
      </c>
      <c r="AD73" s="85">
        <v>200.28550999999999</v>
      </c>
      <c r="AE73" s="85">
        <v>0</v>
      </c>
      <c r="AF73" s="85">
        <v>0</v>
      </c>
      <c r="AG73" s="85">
        <v>0</v>
      </c>
      <c r="AH73" s="85">
        <v>0</v>
      </c>
      <c r="AI73" s="85">
        <v>200.28550999999999</v>
      </c>
      <c r="AJ73" s="85">
        <v>10813.044680000001</v>
      </c>
      <c r="AK73" s="85">
        <v>2.4099999999999998E-3</v>
      </c>
      <c r="AL73" s="85">
        <v>2.4099999999999998E-3</v>
      </c>
      <c r="AM73" s="85">
        <v>0</v>
      </c>
      <c r="AN73" s="86">
        <v>0</v>
      </c>
      <c r="AO73" s="86">
        <v>2.4099999999999998E-3</v>
      </c>
      <c r="AP73" s="86">
        <v>2.4099999999999998E-3</v>
      </c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</row>
    <row r="74" spans="1:61" ht="13.5" customHeight="1">
      <c r="A74" s="13">
        <v>61</v>
      </c>
      <c r="B74" s="13">
        <v>6</v>
      </c>
      <c r="C74" s="18" t="s">
        <v>73</v>
      </c>
      <c r="D74" s="85">
        <v>107286.70965</v>
      </c>
      <c r="E74" s="85">
        <v>-57359.78757</v>
      </c>
      <c r="F74" s="85">
        <v>49926.922079999997</v>
      </c>
      <c r="G74" s="85">
        <v>18647.509709999998</v>
      </c>
      <c r="H74" s="85">
        <v>-3497.6145200000001</v>
      </c>
      <c r="I74" s="85">
        <v>80.361469999999997</v>
      </c>
      <c r="J74" s="85">
        <v>0</v>
      </c>
      <c r="K74" s="85">
        <v>38423.566270000003</v>
      </c>
      <c r="L74" s="85">
        <v>0</v>
      </c>
      <c r="M74" s="85">
        <v>19992.62514</v>
      </c>
      <c r="N74" s="85">
        <v>-52825.578000000001</v>
      </c>
      <c r="O74" s="85">
        <v>0</v>
      </c>
      <c r="P74" s="85">
        <v>0</v>
      </c>
      <c r="Q74" s="85">
        <v>0</v>
      </c>
      <c r="R74" s="85">
        <v>-145869.26715999999</v>
      </c>
      <c r="S74" s="85">
        <v>-623.68826999999999</v>
      </c>
      <c r="T74" s="85">
        <v>0</v>
      </c>
      <c r="U74" s="85">
        <v>0</v>
      </c>
      <c r="V74" s="85">
        <v>-206.84576000000001</v>
      </c>
      <c r="W74" s="85">
        <v>78441.819820000004</v>
      </c>
      <c r="X74" s="85">
        <v>-113223.28964</v>
      </c>
      <c r="Y74" s="85">
        <v>0</v>
      </c>
      <c r="Z74" s="85">
        <v>-110733.47886</v>
      </c>
      <c r="AA74" s="85">
        <v>9000</v>
      </c>
      <c r="AB74" s="85">
        <v>0</v>
      </c>
      <c r="AC74" s="145">
        <v>-101733.47886</v>
      </c>
      <c r="AD74" s="85">
        <v>34.122280000000501</v>
      </c>
      <c r="AE74" s="85">
        <v>0</v>
      </c>
      <c r="AF74" s="85">
        <v>0</v>
      </c>
      <c r="AG74" s="85">
        <v>0</v>
      </c>
      <c r="AH74" s="85">
        <v>-3.4122299999999899</v>
      </c>
      <c r="AI74" s="85">
        <v>30.7100500000005</v>
      </c>
      <c r="AJ74" s="85">
        <v>-101702.76880999999</v>
      </c>
      <c r="AK74" s="85">
        <v>-1.25E-3</v>
      </c>
      <c r="AL74" s="85">
        <v>-1.25E-3</v>
      </c>
      <c r="AM74" s="85">
        <v>0</v>
      </c>
      <c r="AN74" s="86">
        <v>0</v>
      </c>
      <c r="AO74" s="86">
        <v>-1.25E-3</v>
      </c>
      <c r="AP74" s="86">
        <v>-1.25E-3</v>
      </c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</row>
    <row r="75" spans="1:61" ht="13.5" customHeight="1">
      <c r="A75" s="13">
        <v>62</v>
      </c>
      <c r="B75" s="13">
        <v>7</v>
      </c>
      <c r="C75" s="18" t="s">
        <v>158</v>
      </c>
      <c r="D75" s="85">
        <v>155659.23198000001</v>
      </c>
      <c r="E75" s="85">
        <v>-106731.05091000001</v>
      </c>
      <c r="F75" s="85">
        <v>48928.181069999999</v>
      </c>
      <c r="G75" s="85">
        <v>25057.678500000002</v>
      </c>
      <c r="H75" s="85">
        <v>-4932.5325899999998</v>
      </c>
      <c r="I75" s="85">
        <v>0</v>
      </c>
      <c r="J75" s="85">
        <v>0</v>
      </c>
      <c r="K75" s="85">
        <v>-17102.793180000001</v>
      </c>
      <c r="L75" s="85">
        <v>0</v>
      </c>
      <c r="M75" s="85">
        <v>-44738.298150000002</v>
      </c>
      <c r="N75" s="85">
        <v>65864.022700000001</v>
      </c>
      <c r="O75" s="85">
        <v>0</v>
      </c>
      <c r="P75" s="85">
        <v>0</v>
      </c>
      <c r="Q75" s="85">
        <v>0</v>
      </c>
      <c r="R75" s="85">
        <v>-49717.390520000001</v>
      </c>
      <c r="S75" s="85">
        <v>44076.851560000003</v>
      </c>
      <c r="T75" s="85">
        <v>-180.32</v>
      </c>
      <c r="U75" s="85">
        <v>0</v>
      </c>
      <c r="V75" s="85">
        <v>-11766.216899999999</v>
      </c>
      <c r="W75" s="85">
        <v>1162.1435100000001</v>
      </c>
      <c r="X75" s="85">
        <v>-55214.355739999999</v>
      </c>
      <c r="Y75" s="85">
        <v>0</v>
      </c>
      <c r="Z75" s="85">
        <v>1436.97025999998</v>
      </c>
      <c r="AA75" s="85">
        <v>0</v>
      </c>
      <c r="AB75" s="85">
        <v>0</v>
      </c>
      <c r="AC75" s="145">
        <v>1436.97025999998</v>
      </c>
      <c r="AD75" s="85">
        <v>0</v>
      </c>
      <c r="AE75" s="85">
        <v>0</v>
      </c>
      <c r="AF75" s="85">
        <v>0</v>
      </c>
      <c r="AG75" s="85">
        <v>0</v>
      </c>
      <c r="AH75" s="85">
        <v>0</v>
      </c>
      <c r="AI75" s="85">
        <v>0</v>
      </c>
      <c r="AJ75" s="85">
        <v>1436.97025999998</v>
      </c>
      <c r="AK75" s="85">
        <v>5.7499999999999999E-3</v>
      </c>
      <c r="AL75" s="85">
        <v>5.7499999999999999E-3</v>
      </c>
      <c r="AM75" s="85">
        <v>0</v>
      </c>
      <c r="AN75" s="86">
        <v>0</v>
      </c>
      <c r="AO75" s="86">
        <v>5.7499999999999999E-3</v>
      </c>
      <c r="AP75" s="86">
        <v>5.7499999999999999E-3</v>
      </c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</row>
    <row r="76" spans="1:61" ht="13.5" customHeight="1">
      <c r="A76" s="13">
        <v>63</v>
      </c>
      <c r="B76" s="13">
        <v>8</v>
      </c>
      <c r="C76" s="18" t="s">
        <v>90</v>
      </c>
      <c r="D76" s="85">
        <v>133681.40338999999</v>
      </c>
      <c r="E76" s="85">
        <v>-53429.081859999998</v>
      </c>
      <c r="F76" s="85">
        <v>80252.321530000001</v>
      </c>
      <c r="G76" s="85">
        <v>11543.651089999999</v>
      </c>
      <c r="H76" s="85">
        <v>-1507.597</v>
      </c>
      <c r="I76" s="85">
        <v>0</v>
      </c>
      <c r="J76" s="85">
        <v>0</v>
      </c>
      <c r="K76" s="85">
        <v>0</v>
      </c>
      <c r="L76" s="85">
        <v>0</v>
      </c>
      <c r="M76" s="85">
        <v>37448.76902</v>
      </c>
      <c r="N76" s="85">
        <v>-30483.746810000001</v>
      </c>
      <c r="O76" s="85">
        <v>0</v>
      </c>
      <c r="P76" s="85">
        <v>0</v>
      </c>
      <c r="Q76" s="85">
        <v>0</v>
      </c>
      <c r="R76" s="85">
        <v>-78776.056400000001</v>
      </c>
      <c r="S76" s="85">
        <v>8522.8015799999994</v>
      </c>
      <c r="T76" s="85">
        <v>0</v>
      </c>
      <c r="U76" s="85">
        <v>0</v>
      </c>
      <c r="V76" s="85">
        <v>-317.20746000000003</v>
      </c>
      <c r="W76" s="85">
        <v>6454.6160499999996</v>
      </c>
      <c r="X76" s="85">
        <v>-134810.23652999999</v>
      </c>
      <c r="Y76" s="85">
        <v>0</v>
      </c>
      <c r="Z76" s="85">
        <v>-101672.68493</v>
      </c>
      <c r="AA76" s="85">
        <v>-188.07599999999999</v>
      </c>
      <c r="AB76" s="85">
        <v>0</v>
      </c>
      <c r="AC76" s="145">
        <v>-101860.76093</v>
      </c>
      <c r="AD76" s="85">
        <v>0</v>
      </c>
      <c r="AE76" s="85">
        <v>0</v>
      </c>
      <c r="AF76" s="85">
        <v>0</v>
      </c>
      <c r="AG76" s="85">
        <v>0</v>
      </c>
      <c r="AH76" s="85">
        <v>0</v>
      </c>
      <c r="AI76" s="85">
        <v>0</v>
      </c>
      <c r="AJ76" s="85">
        <v>-101860.76093</v>
      </c>
      <c r="AK76" s="85">
        <v>-1.4999999999999999E-4</v>
      </c>
      <c r="AL76" s="85">
        <v>-1.4999999999999999E-4</v>
      </c>
      <c r="AM76" s="85">
        <v>0</v>
      </c>
      <c r="AN76" s="86">
        <v>0</v>
      </c>
      <c r="AO76" s="86">
        <v>-1.4999999999999999E-4</v>
      </c>
      <c r="AP76" s="86">
        <v>-1.4999999999999999E-4</v>
      </c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</row>
    <row r="77" spans="1:61" ht="13.5" customHeight="1">
      <c r="A77" s="13">
        <v>64</v>
      </c>
      <c r="B77" s="13">
        <v>9</v>
      </c>
      <c r="C77" s="18" t="s">
        <v>112</v>
      </c>
      <c r="D77" s="85">
        <v>327071.36468</v>
      </c>
      <c r="E77" s="85">
        <v>-212044.90564000001</v>
      </c>
      <c r="F77" s="85">
        <v>115026.45904</v>
      </c>
      <c r="G77" s="85">
        <v>70623.427970000004</v>
      </c>
      <c r="H77" s="85">
        <v>-2808.0947299999998</v>
      </c>
      <c r="I77" s="85">
        <v>0</v>
      </c>
      <c r="J77" s="85">
        <v>0</v>
      </c>
      <c r="K77" s="85">
        <v>0</v>
      </c>
      <c r="L77" s="85">
        <v>42263.825210000003</v>
      </c>
      <c r="M77" s="85">
        <v>8117.1601199999996</v>
      </c>
      <c r="N77" s="85">
        <v>-22172.980060000002</v>
      </c>
      <c r="O77" s="85">
        <v>0</v>
      </c>
      <c r="P77" s="85">
        <v>0</v>
      </c>
      <c r="Q77" s="85">
        <v>0</v>
      </c>
      <c r="R77" s="85">
        <v>-75494.267999999996</v>
      </c>
      <c r="S77" s="85">
        <v>-1746.7387799999999</v>
      </c>
      <c r="T77" s="85">
        <v>-75.201099999999997</v>
      </c>
      <c r="U77" s="85">
        <v>0</v>
      </c>
      <c r="V77" s="85">
        <v>412.91820000000001</v>
      </c>
      <c r="W77" s="85">
        <v>6466.0271300000004</v>
      </c>
      <c r="X77" s="85">
        <v>-129502.77703</v>
      </c>
      <c r="Y77" s="85">
        <v>0</v>
      </c>
      <c r="Z77" s="85">
        <v>11109.757969999901</v>
      </c>
      <c r="AA77" s="85">
        <v>-2182.77477</v>
      </c>
      <c r="AB77" s="85">
        <v>0</v>
      </c>
      <c r="AC77" s="145">
        <v>8926.9831999999496</v>
      </c>
      <c r="AD77" s="85">
        <v>582.85122999999999</v>
      </c>
      <c r="AE77" s="85">
        <v>0</v>
      </c>
      <c r="AF77" s="85">
        <v>0</v>
      </c>
      <c r="AG77" s="85">
        <v>0</v>
      </c>
      <c r="AH77" s="85">
        <v>0</v>
      </c>
      <c r="AI77" s="85">
        <v>582.85122999999999</v>
      </c>
      <c r="AJ77" s="85">
        <v>9509.8344299999499</v>
      </c>
      <c r="AK77" s="85">
        <v>5.0000000000000002E-5</v>
      </c>
      <c r="AL77" s="85">
        <v>0</v>
      </c>
      <c r="AM77" s="85">
        <v>0</v>
      </c>
      <c r="AN77" s="86">
        <v>0</v>
      </c>
      <c r="AO77" s="86">
        <v>5.0000000000000002E-5</v>
      </c>
      <c r="AP77" s="86">
        <v>0</v>
      </c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</row>
    <row r="78" spans="1:61" ht="13.5" customHeight="1">
      <c r="A78" s="13">
        <v>65</v>
      </c>
      <c r="B78" s="13">
        <v>10</v>
      </c>
      <c r="C78" s="18" t="s">
        <v>68</v>
      </c>
      <c r="D78" s="85">
        <v>152992.91933</v>
      </c>
      <c r="E78" s="85">
        <v>-85678.182390000002</v>
      </c>
      <c r="F78" s="85">
        <v>67314.736940000003</v>
      </c>
      <c r="G78" s="85">
        <v>15459.12514</v>
      </c>
      <c r="H78" s="85">
        <v>-4229.14653</v>
      </c>
      <c r="I78" s="85">
        <v>0</v>
      </c>
      <c r="J78" s="85">
        <v>0</v>
      </c>
      <c r="K78" s="85">
        <v>-6076.1109399999996</v>
      </c>
      <c r="L78" s="85">
        <v>50</v>
      </c>
      <c r="M78" s="85">
        <v>-462.27050000000003</v>
      </c>
      <c r="N78" s="85">
        <v>9738.6043800000007</v>
      </c>
      <c r="O78" s="85">
        <v>0</v>
      </c>
      <c r="P78" s="85">
        <v>0</v>
      </c>
      <c r="Q78" s="85">
        <v>0</v>
      </c>
      <c r="R78" s="85">
        <v>-16150.54207</v>
      </c>
      <c r="S78" s="85">
        <v>309.30331999999999</v>
      </c>
      <c r="T78" s="85">
        <v>4779.6951499999996</v>
      </c>
      <c r="U78" s="85">
        <v>0</v>
      </c>
      <c r="V78" s="85">
        <v>-259.74725000000001</v>
      </c>
      <c r="W78" s="85">
        <v>7558.1932900000002</v>
      </c>
      <c r="X78" s="85">
        <v>-72991.456049999993</v>
      </c>
      <c r="Y78" s="85">
        <v>0</v>
      </c>
      <c r="Z78" s="85">
        <v>5040.3848800000296</v>
      </c>
      <c r="AA78" s="85">
        <v>-1100.5650000000001</v>
      </c>
      <c r="AB78" s="85">
        <v>0</v>
      </c>
      <c r="AC78" s="145">
        <v>3939.81988000003</v>
      </c>
      <c r="AD78" s="85">
        <v>2288.9303300000001</v>
      </c>
      <c r="AE78" s="85">
        <v>-194.55681000000001</v>
      </c>
      <c r="AF78" s="85">
        <v>0</v>
      </c>
      <c r="AG78" s="85">
        <v>0</v>
      </c>
      <c r="AH78" s="85">
        <v>35.02026</v>
      </c>
      <c r="AI78" s="85">
        <v>2129.3937799999999</v>
      </c>
      <c r="AJ78" s="85">
        <v>6069.2136600000304</v>
      </c>
      <c r="AK78" s="85">
        <v>2.0000000000000002E-5</v>
      </c>
      <c r="AL78" s="85">
        <v>2.0000000000000002E-5</v>
      </c>
      <c r="AM78" s="85">
        <v>0</v>
      </c>
      <c r="AN78" s="86">
        <v>0</v>
      </c>
      <c r="AO78" s="86">
        <v>2.0000000000000002E-5</v>
      </c>
      <c r="AP78" s="86">
        <v>2.0000000000000002E-5</v>
      </c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</row>
    <row r="79" spans="1:61" ht="13.5" customHeight="1">
      <c r="A79" s="13">
        <v>66</v>
      </c>
      <c r="B79" s="13">
        <v>11</v>
      </c>
      <c r="C79" s="18" t="s">
        <v>139</v>
      </c>
      <c r="D79" s="85">
        <v>124665.43089</v>
      </c>
      <c r="E79" s="85">
        <v>-126935.52009000001</v>
      </c>
      <c r="F79" s="85">
        <v>-2270.0891999999899</v>
      </c>
      <c r="G79" s="85">
        <v>102467.69014000001</v>
      </c>
      <c r="H79" s="85">
        <v>-5211.7836100000004</v>
      </c>
      <c r="I79" s="85">
        <v>-649.28956000000005</v>
      </c>
      <c r="J79" s="85">
        <v>0</v>
      </c>
      <c r="K79" s="85">
        <v>-19319.668880000001</v>
      </c>
      <c r="L79" s="85">
        <v>0</v>
      </c>
      <c r="M79" s="85">
        <v>12236.846750000001</v>
      </c>
      <c r="N79" s="85">
        <v>21620.611700000001</v>
      </c>
      <c r="O79" s="85">
        <v>0</v>
      </c>
      <c r="P79" s="85">
        <v>0</v>
      </c>
      <c r="Q79" s="85">
        <v>0</v>
      </c>
      <c r="R79" s="85">
        <v>-6182.8244000000004</v>
      </c>
      <c r="S79" s="85">
        <v>702.89079000000004</v>
      </c>
      <c r="T79" s="85">
        <v>0</v>
      </c>
      <c r="U79" s="85">
        <v>0</v>
      </c>
      <c r="V79" s="85">
        <v>2635.1677300000001</v>
      </c>
      <c r="W79" s="85">
        <v>19870.09159</v>
      </c>
      <c r="X79" s="85">
        <v>-125243.66800000001</v>
      </c>
      <c r="Y79" s="85">
        <v>0</v>
      </c>
      <c r="Z79" s="85">
        <v>655.97505000002297</v>
      </c>
      <c r="AA79" s="85">
        <v>0</v>
      </c>
      <c r="AB79" s="85">
        <v>0</v>
      </c>
      <c r="AC79" s="145">
        <v>655.97505000002297</v>
      </c>
      <c r="AD79" s="85">
        <v>0</v>
      </c>
      <c r="AE79" s="85">
        <v>0</v>
      </c>
      <c r="AF79" s="85">
        <v>0</v>
      </c>
      <c r="AG79" s="85">
        <v>0</v>
      </c>
      <c r="AH79" s="85">
        <v>0</v>
      </c>
      <c r="AI79" s="85">
        <v>0</v>
      </c>
      <c r="AJ79" s="85">
        <v>655.97505000002297</v>
      </c>
      <c r="AK79" s="85">
        <v>9.6000000000000002E-4</v>
      </c>
      <c r="AL79" s="85">
        <v>9.6000000000000002E-4</v>
      </c>
      <c r="AM79" s="85">
        <v>0</v>
      </c>
      <c r="AN79" s="86">
        <v>0</v>
      </c>
      <c r="AO79" s="86">
        <v>9.6000000000000002E-4</v>
      </c>
      <c r="AP79" s="86">
        <v>9.6000000000000002E-4</v>
      </c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</row>
    <row r="80" spans="1:61" ht="13.5" customHeight="1">
      <c r="A80" s="13">
        <v>67</v>
      </c>
      <c r="B80" s="13">
        <v>12</v>
      </c>
      <c r="C80" s="18" t="s">
        <v>156</v>
      </c>
      <c r="D80" s="85">
        <v>135862.55669999999</v>
      </c>
      <c r="E80" s="85">
        <v>-109899.59587999999</v>
      </c>
      <c r="F80" s="85">
        <v>25962.96082</v>
      </c>
      <c r="G80" s="85">
        <v>6084.0396799999999</v>
      </c>
      <c r="H80" s="85">
        <v>-1375.9905100000001</v>
      </c>
      <c r="I80" s="85">
        <v>19520.927650000001</v>
      </c>
      <c r="J80" s="85">
        <v>0</v>
      </c>
      <c r="K80" s="85">
        <v>18285.073250000001</v>
      </c>
      <c r="L80" s="85">
        <v>51.884929999999997</v>
      </c>
      <c r="M80" s="85">
        <v>3411.2955499999998</v>
      </c>
      <c r="N80" s="85">
        <v>-17173.438969999999</v>
      </c>
      <c r="O80" s="85">
        <v>0</v>
      </c>
      <c r="P80" s="85">
        <v>0</v>
      </c>
      <c r="Q80" s="85">
        <v>0</v>
      </c>
      <c r="R80" s="85">
        <v>-13038.748530000001</v>
      </c>
      <c r="S80" s="85">
        <v>-44.832500000000003</v>
      </c>
      <c r="T80" s="85">
        <v>0</v>
      </c>
      <c r="U80" s="85">
        <v>0</v>
      </c>
      <c r="V80" s="85">
        <v>-115.95072</v>
      </c>
      <c r="W80" s="85">
        <v>583.40448000000004</v>
      </c>
      <c r="X80" s="85">
        <v>-41708.137860000003</v>
      </c>
      <c r="Y80" s="85">
        <v>0</v>
      </c>
      <c r="Z80" s="85">
        <v>442.48726999999798</v>
      </c>
      <c r="AA80" s="85">
        <v>0</v>
      </c>
      <c r="AB80" s="85">
        <v>0</v>
      </c>
      <c r="AC80" s="145">
        <v>442.48726999999798</v>
      </c>
      <c r="AD80" s="85">
        <v>0</v>
      </c>
      <c r="AE80" s="85">
        <v>0</v>
      </c>
      <c r="AF80" s="85">
        <v>0</v>
      </c>
      <c r="AG80" s="85">
        <v>0</v>
      </c>
      <c r="AH80" s="85">
        <v>0</v>
      </c>
      <c r="AI80" s="85">
        <v>0</v>
      </c>
      <c r="AJ80" s="85">
        <v>442.48726999999798</v>
      </c>
      <c r="AK80" s="85">
        <v>0</v>
      </c>
      <c r="AL80" s="85">
        <v>0</v>
      </c>
      <c r="AM80" s="85">
        <v>0</v>
      </c>
      <c r="AN80" s="86">
        <v>0</v>
      </c>
      <c r="AO80" s="86">
        <v>0</v>
      </c>
      <c r="AP80" s="86">
        <v>0</v>
      </c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</row>
    <row r="81" spans="1:61" ht="13.5" customHeight="1">
      <c r="A81" s="13">
        <v>68</v>
      </c>
      <c r="B81" s="13">
        <v>13</v>
      </c>
      <c r="C81" s="18" t="s">
        <v>117</v>
      </c>
      <c r="D81" s="85">
        <v>139837.21463</v>
      </c>
      <c r="E81" s="85">
        <v>-118463.98792</v>
      </c>
      <c r="F81" s="85">
        <v>21373.226709999999</v>
      </c>
      <c r="G81" s="85">
        <v>37740.487099999998</v>
      </c>
      <c r="H81" s="85">
        <v>-37.408119999999997</v>
      </c>
      <c r="I81" s="85">
        <v>0</v>
      </c>
      <c r="J81" s="85">
        <v>0</v>
      </c>
      <c r="K81" s="85">
        <v>0</v>
      </c>
      <c r="L81" s="85">
        <v>11001.97667</v>
      </c>
      <c r="M81" s="85">
        <v>1978.0884100000001</v>
      </c>
      <c r="N81" s="85">
        <v>1535.4842799999999</v>
      </c>
      <c r="O81" s="85">
        <v>0</v>
      </c>
      <c r="P81" s="85">
        <v>0</v>
      </c>
      <c r="Q81" s="85">
        <v>0</v>
      </c>
      <c r="R81" s="85">
        <v>-3147.8312900000001</v>
      </c>
      <c r="S81" s="85">
        <v>-152.67063999999999</v>
      </c>
      <c r="T81" s="85">
        <v>0</v>
      </c>
      <c r="U81" s="85">
        <v>0</v>
      </c>
      <c r="V81" s="85">
        <v>-223.11287999999999</v>
      </c>
      <c r="W81" s="85">
        <v>2166.0400500000001</v>
      </c>
      <c r="X81" s="85">
        <v>-68166.874060000002</v>
      </c>
      <c r="Y81" s="85">
        <v>0</v>
      </c>
      <c r="Z81" s="85">
        <v>4067.40622999999</v>
      </c>
      <c r="AA81" s="85">
        <v>-2450.01892</v>
      </c>
      <c r="AB81" s="85">
        <v>0</v>
      </c>
      <c r="AC81" s="145">
        <v>1617.3873099999901</v>
      </c>
      <c r="AD81" s="85">
        <v>0</v>
      </c>
      <c r="AE81" s="85">
        <v>0</v>
      </c>
      <c r="AF81" s="85">
        <v>0</v>
      </c>
      <c r="AG81" s="85">
        <v>0</v>
      </c>
      <c r="AH81" s="85">
        <v>0</v>
      </c>
      <c r="AI81" s="85">
        <v>0</v>
      </c>
      <c r="AJ81" s="85">
        <v>1617.3873099999901</v>
      </c>
      <c r="AK81" s="85">
        <v>1.0000000000000001E-5</v>
      </c>
      <c r="AL81" s="85">
        <v>1.0000000000000001E-5</v>
      </c>
      <c r="AM81" s="85">
        <v>0</v>
      </c>
      <c r="AN81" s="86">
        <v>0</v>
      </c>
      <c r="AO81" s="86">
        <v>1.0000000000000001E-5</v>
      </c>
      <c r="AP81" s="86">
        <v>1.0000000000000001E-5</v>
      </c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</row>
    <row r="82" spans="1:61" ht="13.5" customHeight="1">
      <c r="A82" s="13">
        <v>69</v>
      </c>
      <c r="B82" s="13">
        <v>14</v>
      </c>
      <c r="C82" s="18" t="s">
        <v>164</v>
      </c>
      <c r="D82" s="85">
        <v>102196.46132</v>
      </c>
      <c r="E82" s="85">
        <v>-30755.711739999999</v>
      </c>
      <c r="F82" s="85">
        <v>71440.749580000003</v>
      </c>
      <c r="G82" s="85">
        <v>5364.4985200000001</v>
      </c>
      <c r="H82" s="85">
        <v>-3091.0671600000001</v>
      </c>
      <c r="I82" s="85">
        <v>0</v>
      </c>
      <c r="J82" s="85">
        <v>0</v>
      </c>
      <c r="K82" s="85">
        <v>-69.925619999999995</v>
      </c>
      <c r="L82" s="85">
        <v>-384.84100000000001</v>
      </c>
      <c r="M82" s="85">
        <v>-10130.91022</v>
      </c>
      <c r="N82" s="85">
        <v>10774.66791</v>
      </c>
      <c r="O82" s="85">
        <v>0</v>
      </c>
      <c r="P82" s="85">
        <v>0</v>
      </c>
      <c r="Q82" s="85">
        <v>0</v>
      </c>
      <c r="R82" s="85">
        <v>75269.372430000003</v>
      </c>
      <c r="S82" s="85">
        <v>0</v>
      </c>
      <c r="T82" s="85">
        <v>33017.054839999997</v>
      </c>
      <c r="U82" s="85">
        <v>0</v>
      </c>
      <c r="V82" s="85">
        <v>6222.6033699999998</v>
      </c>
      <c r="W82" s="85">
        <v>762.43340000000001</v>
      </c>
      <c r="X82" s="85">
        <v>-23455.83439</v>
      </c>
      <c r="Y82" s="85">
        <v>0</v>
      </c>
      <c r="Z82" s="85">
        <v>165718.80166</v>
      </c>
      <c r="AA82" s="85">
        <v>0</v>
      </c>
      <c r="AB82" s="85">
        <v>0</v>
      </c>
      <c r="AC82" s="145">
        <v>165718.80166</v>
      </c>
      <c r="AD82" s="85">
        <v>2739.08221</v>
      </c>
      <c r="AE82" s="85">
        <v>0</v>
      </c>
      <c r="AF82" s="85">
        <v>0</v>
      </c>
      <c r="AG82" s="85">
        <v>0</v>
      </c>
      <c r="AH82" s="85">
        <v>0</v>
      </c>
      <c r="AI82" s="85">
        <v>2739.08221</v>
      </c>
      <c r="AJ82" s="85">
        <v>168457.88386999999</v>
      </c>
      <c r="AK82" s="85">
        <v>3.3E-4</v>
      </c>
      <c r="AL82" s="85">
        <v>3.3E-4</v>
      </c>
      <c r="AM82" s="85">
        <v>0</v>
      </c>
      <c r="AN82" s="86">
        <v>0</v>
      </c>
      <c r="AO82" s="86">
        <v>3.3E-4</v>
      </c>
      <c r="AP82" s="86">
        <v>3.3E-4</v>
      </c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</row>
    <row r="83" spans="1:61" ht="13.5" customHeight="1">
      <c r="A83" s="13">
        <v>70</v>
      </c>
      <c r="B83" s="13">
        <v>15</v>
      </c>
      <c r="C83" s="18" t="s">
        <v>205</v>
      </c>
      <c r="D83" s="85">
        <v>141399.95527999999</v>
      </c>
      <c r="E83" s="85">
        <v>-53395.257610000001</v>
      </c>
      <c r="F83" s="85">
        <v>88004.697669999994</v>
      </c>
      <c r="G83" s="85">
        <v>18462.735560000001</v>
      </c>
      <c r="H83" s="85">
        <v>-1528.8282200000001</v>
      </c>
      <c r="I83" s="85">
        <v>0</v>
      </c>
      <c r="J83" s="85">
        <v>0</v>
      </c>
      <c r="K83" s="85">
        <v>0</v>
      </c>
      <c r="L83" s="85">
        <v>0</v>
      </c>
      <c r="M83" s="85">
        <v>11016.671770000001</v>
      </c>
      <c r="N83" s="85">
        <v>-37373.91891</v>
      </c>
      <c r="O83" s="85">
        <v>0</v>
      </c>
      <c r="P83" s="85">
        <v>0</v>
      </c>
      <c r="Q83" s="85">
        <v>0</v>
      </c>
      <c r="R83" s="85">
        <v>-15484.32754</v>
      </c>
      <c r="S83" s="85">
        <v>-735.70142999999996</v>
      </c>
      <c r="T83" s="85">
        <v>0</v>
      </c>
      <c r="U83" s="85">
        <v>0</v>
      </c>
      <c r="V83" s="85">
        <v>35.901220000000002</v>
      </c>
      <c r="W83" s="85">
        <v>5957.1057700000001</v>
      </c>
      <c r="X83" s="85">
        <v>-56853.775399999999</v>
      </c>
      <c r="Y83" s="85">
        <v>0</v>
      </c>
      <c r="Z83" s="85">
        <v>11500.56049</v>
      </c>
      <c r="AA83" s="85">
        <v>-0.39989000000000002</v>
      </c>
      <c r="AB83" s="85">
        <v>0</v>
      </c>
      <c r="AC83" s="145">
        <v>11500.160599999999</v>
      </c>
      <c r="AD83" s="85">
        <v>0</v>
      </c>
      <c r="AE83" s="85">
        <v>0</v>
      </c>
      <c r="AF83" s="85">
        <v>0</v>
      </c>
      <c r="AG83" s="85">
        <v>0</v>
      </c>
      <c r="AH83" s="85">
        <v>0</v>
      </c>
      <c r="AI83" s="85">
        <v>0</v>
      </c>
      <c r="AJ83" s="85">
        <v>11500.160599999999</v>
      </c>
      <c r="AK83" s="85">
        <v>1.0000000000000001E-5</v>
      </c>
      <c r="AL83" s="85">
        <v>1.0000000000000001E-5</v>
      </c>
      <c r="AM83" s="85">
        <v>0</v>
      </c>
      <c r="AN83" s="86">
        <v>0</v>
      </c>
      <c r="AO83" s="86">
        <v>1.0000000000000001E-5</v>
      </c>
      <c r="AP83" s="86">
        <v>1.0000000000000001E-5</v>
      </c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</row>
    <row r="84" spans="1:61" ht="13.5" customHeight="1">
      <c r="A84" s="13">
        <v>71</v>
      </c>
      <c r="B84" s="13">
        <v>16</v>
      </c>
      <c r="C84" s="18" t="s">
        <v>69</v>
      </c>
      <c r="D84" s="85">
        <v>99795.126789999995</v>
      </c>
      <c r="E84" s="85">
        <v>-57770.57432</v>
      </c>
      <c r="F84" s="85">
        <v>42024.552470000002</v>
      </c>
      <c r="G84" s="85">
        <v>43069.43144</v>
      </c>
      <c r="H84" s="85">
        <v>-11436.66358</v>
      </c>
      <c r="I84" s="85">
        <v>-42.926929999999999</v>
      </c>
      <c r="J84" s="85">
        <v>0</v>
      </c>
      <c r="K84" s="85">
        <v>-516.62112999999999</v>
      </c>
      <c r="L84" s="85">
        <v>-5798.6701700000003</v>
      </c>
      <c r="M84" s="85">
        <v>5485.7276000000002</v>
      </c>
      <c r="N84" s="85">
        <v>-13060.046400000099</v>
      </c>
      <c r="O84" s="85">
        <v>0</v>
      </c>
      <c r="P84" s="85">
        <v>155.85320999999999</v>
      </c>
      <c r="Q84" s="85">
        <v>0</v>
      </c>
      <c r="R84" s="85">
        <v>-80234.966369999995</v>
      </c>
      <c r="S84" s="85">
        <v>-172.66570999999999</v>
      </c>
      <c r="T84" s="85">
        <v>0</v>
      </c>
      <c r="U84" s="85">
        <v>0</v>
      </c>
      <c r="V84" s="85">
        <v>-98.655159999999995</v>
      </c>
      <c r="W84" s="85">
        <v>11749.251829999999</v>
      </c>
      <c r="X84" s="85">
        <v>-98107.868889999998</v>
      </c>
      <c r="Y84" s="85">
        <v>0</v>
      </c>
      <c r="Z84" s="85">
        <v>-106984.26779</v>
      </c>
      <c r="AA84" s="85">
        <v>1100</v>
      </c>
      <c r="AB84" s="85">
        <v>0</v>
      </c>
      <c r="AC84" s="145">
        <v>-105884.26779</v>
      </c>
      <c r="AD84" s="85">
        <v>8951.8108900000007</v>
      </c>
      <c r="AE84" s="85">
        <v>0</v>
      </c>
      <c r="AF84" s="85">
        <v>0</v>
      </c>
      <c r="AG84" s="85">
        <v>0</v>
      </c>
      <c r="AH84" s="85">
        <v>0</v>
      </c>
      <c r="AI84" s="85">
        <v>8951.8108900000007</v>
      </c>
      <c r="AJ84" s="85">
        <v>-96932.456900000107</v>
      </c>
      <c r="AK84" s="85">
        <v>-2.4299999999999999E-3</v>
      </c>
      <c r="AL84" s="85">
        <v>-2.4299999999999999E-3</v>
      </c>
      <c r="AM84" s="85">
        <v>0</v>
      </c>
      <c r="AN84" s="86">
        <v>0</v>
      </c>
      <c r="AO84" s="86">
        <v>-2.4299999999999999E-3</v>
      </c>
      <c r="AP84" s="86">
        <v>-2.4299999999999999E-3</v>
      </c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</row>
    <row r="85" spans="1:61" ht="13.5" customHeight="1">
      <c r="A85" s="13">
        <v>72</v>
      </c>
      <c r="B85" s="13">
        <v>17</v>
      </c>
      <c r="C85" s="18" t="s">
        <v>121</v>
      </c>
      <c r="D85" s="85">
        <v>88614.841929999995</v>
      </c>
      <c r="E85" s="85">
        <v>-55352.332990000003</v>
      </c>
      <c r="F85" s="85">
        <v>33262.50894</v>
      </c>
      <c r="G85" s="85">
        <v>4285.5710499999996</v>
      </c>
      <c r="H85" s="85">
        <v>-1208.5035800000001</v>
      </c>
      <c r="I85" s="85">
        <v>0</v>
      </c>
      <c r="J85" s="85">
        <v>0</v>
      </c>
      <c r="K85" s="85">
        <v>-2892.3355900000001</v>
      </c>
      <c r="L85" s="85">
        <v>0</v>
      </c>
      <c r="M85" s="85">
        <v>383.61403000000001</v>
      </c>
      <c r="N85" s="85">
        <v>219390.76827999999</v>
      </c>
      <c r="O85" s="85">
        <v>0</v>
      </c>
      <c r="P85" s="85">
        <v>0</v>
      </c>
      <c r="Q85" s="85">
        <v>0</v>
      </c>
      <c r="R85" s="85">
        <v>-201458.8915</v>
      </c>
      <c r="S85" s="85">
        <v>-125.36754999999999</v>
      </c>
      <c r="T85" s="85">
        <v>0</v>
      </c>
      <c r="U85" s="85">
        <v>0</v>
      </c>
      <c r="V85" s="85">
        <v>-14807.86922</v>
      </c>
      <c r="W85" s="85">
        <v>6879.3546399999996</v>
      </c>
      <c r="X85" s="85">
        <v>-41809.522219999999</v>
      </c>
      <c r="Y85" s="85">
        <v>0</v>
      </c>
      <c r="Z85" s="85">
        <v>1899.32728000002</v>
      </c>
      <c r="AA85" s="85">
        <v>0</v>
      </c>
      <c r="AB85" s="85">
        <v>0</v>
      </c>
      <c r="AC85" s="145">
        <v>1899.32728000002</v>
      </c>
      <c r="AD85" s="85">
        <v>787.86491999999998</v>
      </c>
      <c r="AE85" s="85">
        <v>0</v>
      </c>
      <c r="AF85" s="85">
        <v>0</v>
      </c>
      <c r="AG85" s="85">
        <v>0</v>
      </c>
      <c r="AH85" s="85">
        <v>-149.87203</v>
      </c>
      <c r="AI85" s="85">
        <v>637.99288999999999</v>
      </c>
      <c r="AJ85" s="85">
        <v>2537.32017000002</v>
      </c>
      <c r="AK85" s="85">
        <v>0</v>
      </c>
      <c r="AL85" s="85">
        <v>0</v>
      </c>
      <c r="AM85" s="85">
        <v>0</v>
      </c>
      <c r="AN85" s="86">
        <v>0</v>
      </c>
      <c r="AO85" s="86">
        <v>0</v>
      </c>
      <c r="AP85" s="86">
        <v>0</v>
      </c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</row>
    <row r="86" spans="1:61" ht="13.5" customHeight="1">
      <c r="A86" s="13">
        <v>73</v>
      </c>
      <c r="B86" s="13">
        <v>18</v>
      </c>
      <c r="C86" s="18" t="s">
        <v>135</v>
      </c>
      <c r="D86" s="85">
        <v>149175.91508999999</v>
      </c>
      <c r="E86" s="85">
        <v>-73618.813909999997</v>
      </c>
      <c r="F86" s="85">
        <v>75557.101179999998</v>
      </c>
      <c r="G86" s="85">
        <v>62845.631289999998</v>
      </c>
      <c r="H86" s="85">
        <v>-5332.9568300000001</v>
      </c>
      <c r="I86" s="85">
        <v>757.53242</v>
      </c>
      <c r="J86" s="85">
        <v>0</v>
      </c>
      <c r="K86" s="85">
        <v>1547.16977</v>
      </c>
      <c r="L86" s="85">
        <v>0</v>
      </c>
      <c r="M86" s="85">
        <v>-24724.697700000001</v>
      </c>
      <c r="N86" s="85">
        <v>30348.283520000001</v>
      </c>
      <c r="O86" s="85">
        <v>0</v>
      </c>
      <c r="P86" s="85">
        <v>0</v>
      </c>
      <c r="Q86" s="85">
        <v>0</v>
      </c>
      <c r="R86" s="85">
        <v>-21105.651679999999</v>
      </c>
      <c r="S86" s="85">
        <v>-552.51043000000004</v>
      </c>
      <c r="T86" s="85">
        <v>3.13063</v>
      </c>
      <c r="U86" s="85">
        <v>0</v>
      </c>
      <c r="V86" s="85">
        <v>13139.3948</v>
      </c>
      <c r="W86" s="85">
        <v>2844.4298199999998</v>
      </c>
      <c r="X86" s="85">
        <v>-133875.85321</v>
      </c>
      <c r="Y86" s="85">
        <v>0</v>
      </c>
      <c r="Z86" s="85">
        <v>1451.00357999996</v>
      </c>
      <c r="AA86" s="85">
        <v>-1100.1336899999999</v>
      </c>
      <c r="AB86" s="85">
        <v>0</v>
      </c>
      <c r="AC86" s="145">
        <v>350.86988999995998</v>
      </c>
      <c r="AD86" s="85">
        <v>0</v>
      </c>
      <c r="AE86" s="85">
        <v>0</v>
      </c>
      <c r="AF86" s="85">
        <v>0</v>
      </c>
      <c r="AG86" s="85">
        <v>0</v>
      </c>
      <c r="AH86" s="85">
        <v>0</v>
      </c>
      <c r="AI86" s="85">
        <v>0</v>
      </c>
      <c r="AJ86" s="85">
        <v>350.86988999995998</v>
      </c>
      <c r="AK86" s="85">
        <v>-2.0000000000000001E-4</v>
      </c>
      <c r="AL86" s="85">
        <v>-2.0000000000000001E-4</v>
      </c>
      <c r="AM86" s="85">
        <v>0</v>
      </c>
      <c r="AN86" s="86">
        <v>0</v>
      </c>
      <c r="AO86" s="86">
        <v>-2.0000000000000001E-4</v>
      </c>
      <c r="AP86" s="86">
        <v>-2.0000000000000001E-4</v>
      </c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</row>
    <row r="87" spans="1:61" ht="13.5" customHeight="1">
      <c r="A87" s="13">
        <v>74</v>
      </c>
      <c r="B87" s="13">
        <v>19</v>
      </c>
      <c r="C87" s="18" t="s">
        <v>111</v>
      </c>
      <c r="D87" s="85">
        <v>124794.5031</v>
      </c>
      <c r="E87" s="85">
        <v>-92493.369749999998</v>
      </c>
      <c r="F87" s="85">
        <v>32301.13335</v>
      </c>
      <c r="G87" s="85">
        <v>6766.76505</v>
      </c>
      <c r="H87" s="85">
        <v>-265.68283000000002</v>
      </c>
      <c r="I87" s="85">
        <v>0</v>
      </c>
      <c r="J87" s="85">
        <v>0</v>
      </c>
      <c r="K87" s="85">
        <v>-131.09442000000001</v>
      </c>
      <c r="L87" s="85">
        <v>0</v>
      </c>
      <c r="M87" s="85">
        <v>-10279.850839999999</v>
      </c>
      <c r="N87" s="85">
        <v>-5419.2273800000003</v>
      </c>
      <c r="O87" s="85">
        <v>0</v>
      </c>
      <c r="P87" s="85">
        <v>0</v>
      </c>
      <c r="Q87" s="85">
        <v>0</v>
      </c>
      <c r="R87" s="85">
        <v>-5310.6911</v>
      </c>
      <c r="S87" s="85">
        <v>-302.99367999999998</v>
      </c>
      <c r="T87" s="85">
        <v>0</v>
      </c>
      <c r="U87" s="85">
        <v>0</v>
      </c>
      <c r="V87" s="85">
        <v>-198.43387000000001</v>
      </c>
      <c r="W87" s="85">
        <v>506.07632000000001</v>
      </c>
      <c r="X87" s="85">
        <v>-20585.257420000002</v>
      </c>
      <c r="Y87" s="85">
        <v>0</v>
      </c>
      <c r="Z87" s="85">
        <v>-2919.2568199999901</v>
      </c>
      <c r="AA87" s="85">
        <v>0</v>
      </c>
      <c r="AB87" s="85">
        <v>0</v>
      </c>
      <c r="AC87" s="145">
        <v>-2919.2568199999901</v>
      </c>
      <c r="AD87" s="85">
        <v>0</v>
      </c>
      <c r="AE87" s="85">
        <v>0</v>
      </c>
      <c r="AF87" s="85">
        <v>0</v>
      </c>
      <c r="AG87" s="85">
        <v>0</v>
      </c>
      <c r="AH87" s="85">
        <v>0</v>
      </c>
      <c r="AI87" s="85">
        <v>0</v>
      </c>
      <c r="AJ87" s="85">
        <v>-2919.2568199999901</v>
      </c>
      <c r="AK87" s="85">
        <v>0</v>
      </c>
      <c r="AL87" s="85">
        <v>0</v>
      </c>
      <c r="AM87" s="85">
        <v>0</v>
      </c>
      <c r="AN87" s="86">
        <v>0</v>
      </c>
      <c r="AO87" s="86">
        <v>0</v>
      </c>
      <c r="AP87" s="86">
        <v>0</v>
      </c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</row>
    <row r="88" spans="1:61" ht="13.5" customHeight="1">
      <c r="A88" s="13">
        <v>75</v>
      </c>
      <c r="B88" s="13">
        <v>20</v>
      </c>
      <c r="C88" s="18" t="s">
        <v>128</v>
      </c>
      <c r="D88" s="85">
        <v>118181.85297000001</v>
      </c>
      <c r="E88" s="85">
        <v>-74947.665280000001</v>
      </c>
      <c r="F88" s="85">
        <v>43234.187689999999</v>
      </c>
      <c r="G88" s="85">
        <v>6994.4866499999998</v>
      </c>
      <c r="H88" s="85">
        <v>-2406.5224499999999</v>
      </c>
      <c r="I88" s="85">
        <v>0</v>
      </c>
      <c r="J88" s="85">
        <v>0</v>
      </c>
      <c r="K88" s="85">
        <v>31473.7755</v>
      </c>
      <c r="L88" s="85">
        <v>-10582.94376</v>
      </c>
      <c r="M88" s="85">
        <v>-8860.0107499999995</v>
      </c>
      <c r="N88" s="85">
        <v>-34413.190929999997</v>
      </c>
      <c r="O88" s="85">
        <v>0</v>
      </c>
      <c r="P88" s="85">
        <v>0</v>
      </c>
      <c r="Q88" s="85">
        <v>0</v>
      </c>
      <c r="R88" s="85">
        <v>3308.4550599999998</v>
      </c>
      <c r="S88" s="85">
        <v>638.84123</v>
      </c>
      <c r="T88" s="85">
        <v>0</v>
      </c>
      <c r="U88" s="85">
        <v>0</v>
      </c>
      <c r="V88" s="85">
        <v>290.14048000000003</v>
      </c>
      <c r="W88" s="85">
        <v>9090.4301500000001</v>
      </c>
      <c r="X88" s="85">
        <v>-43051.171110000003</v>
      </c>
      <c r="Y88" s="85">
        <v>0</v>
      </c>
      <c r="Z88" s="85">
        <v>-4283.5222399999802</v>
      </c>
      <c r="AA88" s="85">
        <v>771.04726000000005</v>
      </c>
      <c r="AB88" s="85">
        <v>0</v>
      </c>
      <c r="AC88" s="145">
        <v>-3512.47497999998</v>
      </c>
      <c r="AD88" s="85">
        <v>-458.97251</v>
      </c>
      <c r="AE88" s="85">
        <v>0</v>
      </c>
      <c r="AF88" s="85">
        <v>0</v>
      </c>
      <c r="AG88" s="85">
        <v>0</v>
      </c>
      <c r="AH88" s="85">
        <v>0</v>
      </c>
      <c r="AI88" s="85">
        <v>-458.97251</v>
      </c>
      <c r="AJ88" s="85">
        <v>-3971.44748999998</v>
      </c>
      <c r="AK88" s="85">
        <v>-1.0000000000000001E-5</v>
      </c>
      <c r="AL88" s="85">
        <v>-1.0000000000000001E-5</v>
      </c>
      <c r="AM88" s="85">
        <v>0</v>
      </c>
      <c r="AN88" s="86">
        <v>0</v>
      </c>
      <c r="AO88" s="86">
        <v>-1.0000000000000001E-5</v>
      </c>
      <c r="AP88" s="86">
        <v>-1.0000000000000001E-5</v>
      </c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</row>
    <row r="89" spans="1:61" ht="13.5" customHeight="1">
      <c r="A89" s="13">
        <v>76</v>
      </c>
      <c r="B89" s="13">
        <v>21</v>
      </c>
      <c r="C89" s="18" t="s">
        <v>88</v>
      </c>
      <c r="D89" s="85">
        <v>111708.44256</v>
      </c>
      <c r="E89" s="85">
        <v>-96927.597349999996</v>
      </c>
      <c r="F89" s="85">
        <v>14780.845209999999</v>
      </c>
      <c r="G89" s="85">
        <v>15111.758040000001</v>
      </c>
      <c r="H89" s="85">
        <v>-2010.1408899999999</v>
      </c>
      <c r="I89" s="85">
        <v>0</v>
      </c>
      <c r="J89" s="85">
        <v>0</v>
      </c>
      <c r="K89" s="85">
        <v>38640.113749999997</v>
      </c>
      <c r="L89" s="85">
        <v>0</v>
      </c>
      <c r="M89" s="85">
        <v>-1560.80393</v>
      </c>
      <c r="N89" s="85">
        <v>-45288.337520000001</v>
      </c>
      <c r="O89" s="85">
        <v>46449.387999999999</v>
      </c>
      <c r="P89" s="85">
        <v>0</v>
      </c>
      <c r="Q89" s="85">
        <v>0</v>
      </c>
      <c r="R89" s="85">
        <v>-14574.04119</v>
      </c>
      <c r="S89" s="85">
        <v>-3320.1764600000001</v>
      </c>
      <c r="T89" s="85">
        <v>0</v>
      </c>
      <c r="U89" s="85">
        <v>0</v>
      </c>
      <c r="V89" s="85">
        <v>-21.446760000000001</v>
      </c>
      <c r="W89" s="85">
        <v>15768.99172</v>
      </c>
      <c r="X89" s="85">
        <v>-63809.7952</v>
      </c>
      <c r="Y89" s="85">
        <v>0</v>
      </c>
      <c r="Z89" s="85">
        <v>166.354769999984</v>
      </c>
      <c r="AA89" s="85">
        <v>0</v>
      </c>
      <c r="AB89" s="85">
        <v>0</v>
      </c>
      <c r="AC89" s="145">
        <v>166.354769999984</v>
      </c>
      <c r="AD89" s="85">
        <v>10.483040000000001</v>
      </c>
      <c r="AE89" s="85">
        <v>0</v>
      </c>
      <c r="AF89" s="85">
        <v>0</v>
      </c>
      <c r="AG89" s="85">
        <v>0</v>
      </c>
      <c r="AH89" s="85">
        <v>0</v>
      </c>
      <c r="AI89" s="85">
        <v>10.483040000000001</v>
      </c>
      <c r="AJ89" s="85">
        <v>176.83780999998399</v>
      </c>
      <c r="AK89" s="85">
        <v>0</v>
      </c>
      <c r="AL89" s="85">
        <v>0</v>
      </c>
      <c r="AM89" s="85">
        <v>0</v>
      </c>
      <c r="AN89" s="86">
        <v>0</v>
      </c>
      <c r="AO89" s="86">
        <v>0</v>
      </c>
      <c r="AP89" s="86">
        <v>0</v>
      </c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</row>
    <row r="90" spans="1:61" ht="13.5" customHeight="1">
      <c r="A90" s="13">
        <v>77</v>
      </c>
      <c r="B90" s="13">
        <v>22</v>
      </c>
      <c r="C90" s="18" t="s">
        <v>102</v>
      </c>
      <c r="D90" s="85">
        <v>211967.25224</v>
      </c>
      <c r="E90" s="85">
        <v>-103487.24588</v>
      </c>
      <c r="F90" s="85">
        <v>108480.00636</v>
      </c>
      <c r="G90" s="85">
        <v>42276.19659</v>
      </c>
      <c r="H90" s="85">
        <v>-3467.6901600000001</v>
      </c>
      <c r="I90" s="85">
        <v>1364.6939500000001</v>
      </c>
      <c r="J90" s="85">
        <v>0</v>
      </c>
      <c r="K90" s="85">
        <v>0</v>
      </c>
      <c r="L90" s="85">
        <v>0</v>
      </c>
      <c r="M90" s="85">
        <v>15761.09174</v>
      </c>
      <c r="N90" s="85">
        <v>-33141.337249999997</v>
      </c>
      <c r="O90" s="85">
        <v>0</v>
      </c>
      <c r="P90" s="85">
        <v>0</v>
      </c>
      <c r="Q90" s="85">
        <v>0</v>
      </c>
      <c r="R90" s="85">
        <v>-9642.5733199999995</v>
      </c>
      <c r="S90" s="85">
        <v>-109.30694</v>
      </c>
      <c r="T90" s="85">
        <v>0</v>
      </c>
      <c r="U90" s="85">
        <v>0</v>
      </c>
      <c r="V90" s="85">
        <v>-28.676130000000001</v>
      </c>
      <c r="W90" s="85">
        <v>2153.8476099999998</v>
      </c>
      <c r="X90" s="85">
        <v>-122370.35632000001</v>
      </c>
      <c r="Y90" s="85">
        <v>0</v>
      </c>
      <c r="Z90" s="85">
        <v>1275.8961300000101</v>
      </c>
      <c r="AA90" s="85">
        <v>-287.65602999999999</v>
      </c>
      <c r="AB90" s="85">
        <v>0</v>
      </c>
      <c r="AC90" s="145">
        <v>988.24010000000806</v>
      </c>
      <c r="AD90" s="85">
        <v>0</v>
      </c>
      <c r="AE90" s="85">
        <v>0</v>
      </c>
      <c r="AF90" s="85">
        <v>0</v>
      </c>
      <c r="AG90" s="85">
        <v>0</v>
      </c>
      <c r="AH90" s="85">
        <v>0</v>
      </c>
      <c r="AI90" s="85">
        <v>0</v>
      </c>
      <c r="AJ90" s="85">
        <v>988.24010000000806</v>
      </c>
      <c r="AK90" s="85">
        <v>4.0000000000000003E-5</v>
      </c>
      <c r="AL90" s="85">
        <v>4.0000000000000003E-5</v>
      </c>
      <c r="AM90" s="85">
        <v>0</v>
      </c>
      <c r="AN90" s="86">
        <v>0</v>
      </c>
      <c r="AO90" s="86">
        <v>4.0000000000000003E-5</v>
      </c>
      <c r="AP90" s="86">
        <v>4.0000000000000003E-5</v>
      </c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7"/>
      <c r="BI90" s="87"/>
    </row>
    <row r="91" spans="1:61" ht="13.5" customHeight="1">
      <c r="A91" s="13">
        <v>78</v>
      </c>
      <c r="B91" s="13">
        <v>23</v>
      </c>
      <c r="C91" s="18" t="s">
        <v>173</v>
      </c>
      <c r="D91" s="85">
        <v>106137.32513</v>
      </c>
      <c r="E91" s="85">
        <v>-60564.830739999998</v>
      </c>
      <c r="F91" s="85">
        <v>45572.49439</v>
      </c>
      <c r="G91" s="85">
        <v>13567.761060000001</v>
      </c>
      <c r="H91" s="85">
        <v>-2463.4196299999999</v>
      </c>
      <c r="I91" s="85">
        <v>-7002.0575699999999</v>
      </c>
      <c r="J91" s="85">
        <v>0</v>
      </c>
      <c r="K91" s="85">
        <v>-29948.493589999998</v>
      </c>
      <c r="L91" s="85">
        <v>0</v>
      </c>
      <c r="M91" s="85">
        <v>-5774.4430700000003</v>
      </c>
      <c r="N91" s="85">
        <v>51614.665399999998</v>
      </c>
      <c r="O91" s="85">
        <v>0</v>
      </c>
      <c r="P91" s="85">
        <v>0</v>
      </c>
      <c r="Q91" s="85">
        <v>0</v>
      </c>
      <c r="R91" s="85">
        <v>-28313.845990000002</v>
      </c>
      <c r="S91" s="85">
        <v>-9.8817400000000006</v>
      </c>
      <c r="T91" s="85">
        <v>0</v>
      </c>
      <c r="U91" s="85">
        <v>0</v>
      </c>
      <c r="V91" s="85">
        <v>-57.968890000000002</v>
      </c>
      <c r="W91" s="85">
        <v>14844.59879</v>
      </c>
      <c r="X91" s="85">
        <v>-42412.348839999999</v>
      </c>
      <c r="Y91" s="85">
        <v>0</v>
      </c>
      <c r="Z91" s="85">
        <v>9617.0603200000096</v>
      </c>
      <c r="AA91" s="85">
        <v>-2070</v>
      </c>
      <c r="AB91" s="85">
        <v>0</v>
      </c>
      <c r="AC91" s="145">
        <v>7547.0603200000096</v>
      </c>
      <c r="AD91" s="85">
        <v>0</v>
      </c>
      <c r="AE91" s="85">
        <v>0</v>
      </c>
      <c r="AF91" s="85">
        <v>0</v>
      </c>
      <c r="AG91" s="85">
        <v>0</v>
      </c>
      <c r="AH91" s="85">
        <v>0</v>
      </c>
      <c r="AI91" s="85">
        <v>0</v>
      </c>
      <c r="AJ91" s="85">
        <v>7547.0603200000096</v>
      </c>
      <c r="AK91" s="85">
        <v>8.3159999999999998E-2</v>
      </c>
      <c r="AL91" s="85">
        <v>8.3159999999999998E-2</v>
      </c>
      <c r="AM91" s="85">
        <v>0</v>
      </c>
      <c r="AN91" s="86">
        <v>0</v>
      </c>
      <c r="AO91" s="86">
        <v>8.3159999999999998E-2</v>
      </c>
      <c r="AP91" s="86">
        <v>8.3159999999999998E-2</v>
      </c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  <c r="BH91" s="87"/>
      <c r="BI91" s="87"/>
    </row>
    <row r="92" spans="1:61" ht="13.5" customHeight="1">
      <c r="A92" s="13">
        <v>79</v>
      </c>
      <c r="B92" s="13">
        <v>24</v>
      </c>
      <c r="C92" s="18" t="s">
        <v>115</v>
      </c>
      <c r="D92" s="85">
        <v>101963.17492999999</v>
      </c>
      <c r="E92" s="85">
        <v>-84158.27145</v>
      </c>
      <c r="F92" s="85">
        <v>17804.903480000001</v>
      </c>
      <c r="G92" s="85">
        <v>20267.115280000002</v>
      </c>
      <c r="H92" s="85">
        <v>-7489.5119699999996</v>
      </c>
      <c r="I92" s="85">
        <v>601.45105000000001</v>
      </c>
      <c r="J92" s="85">
        <v>0</v>
      </c>
      <c r="K92" s="85">
        <v>0</v>
      </c>
      <c r="L92" s="85">
        <v>-337.55475000000001</v>
      </c>
      <c r="M92" s="85">
        <v>2279.1432100000002</v>
      </c>
      <c r="N92" s="85">
        <v>-12253.16264</v>
      </c>
      <c r="O92" s="85">
        <v>0</v>
      </c>
      <c r="P92" s="85">
        <v>0</v>
      </c>
      <c r="Q92" s="85">
        <v>0</v>
      </c>
      <c r="R92" s="85">
        <v>4932.2067100000004</v>
      </c>
      <c r="S92" s="85">
        <v>56.814540000000001</v>
      </c>
      <c r="T92" s="85">
        <v>377.452</v>
      </c>
      <c r="U92" s="85">
        <v>0</v>
      </c>
      <c r="V92" s="85">
        <v>-0.24332000000000001</v>
      </c>
      <c r="W92" s="85">
        <v>195.85918000000001</v>
      </c>
      <c r="X92" s="85">
        <v>-29295.020850000001</v>
      </c>
      <c r="Y92" s="85">
        <v>0</v>
      </c>
      <c r="Z92" s="85">
        <v>-2860.54808000001</v>
      </c>
      <c r="AA92" s="85">
        <v>106.62663999999999</v>
      </c>
      <c r="AB92" s="85">
        <v>0</v>
      </c>
      <c r="AC92" s="145">
        <v>-2753.9214400000101</v>
      </c>
      <c r="AD92" s="85">
        <v>0</v>
      </c>
      <c r="AE92" s="85">
        <v>0</v>
      </c>
      <c r="AF92" s="85">
        <v>0</v>
      </c>
      <c r="AG92" s="85">
        <v>0</v>
      </c>
      <c r="AH92" s="85">
        <v>0</v>
      </c>
      <c r="AI92" s="85">
        <v>0</v>
      </c>
      <c r="AJ92" s="85">
        <v>-2753.9214400000101</v>
      </c>
      <c r="AK92" s="85">
        <v>0</v>
      </c>
      <c r="AL92" s="85">
        <v>0</v>
      </c>
      <c r="AM92" s="85">
        <v>0</v>
      </c>
      <c r="AN92" s="86">
        <v>0</v>
      </c>
      <c r="AO92" s="86">
        <v>0</v>
      </c>
      <c r="AP92" s="86">
        <v>0</v>
      </c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</row>
    <row r="93" spans="1:61" ht="13.5" customHeight="1">
      <c r="A93" s="13">
        <v>80</v>
      </c>
      <c r="B93" s="13">
        <v>25</v>
      </c>
      <c r="C93" s="18" t="s">
        <v>123</v>
      </c>
      <c r="D93" s="85">
        <v>110243.00515</v>
      </c>
      <c r="E93" s="85">
        <v>-62008.922599999998</v>
      </c>
      <c r="F93" s="85">
        <v>48234.082549999999</v>
      </c>
      <c r="G93" s="85">
        <v>6868.2727599999998</v>
      </c>
      <c r="H93" s="85">
        <v>-605.29273999999998</v>
      </c>
      <c r="I93" s="85">
        <v>0</v>
      </c>
      <c r="J93" s="85">
        <v>0</v>
      </c>
      <c r="K93" s="85">
        <v>124841.16957</v>
      </c>
      <c r="L93" s="85">
        <v>0</v>
      </c>
      <c r="M93" s="85">
        <v>-2049.7844700000001</v>
      </c>
      <c r="N93" s="85">
        <v>-112163.0812</v>
      </c>
      <c r="O93" s="85">
        <v>0</v>
      </c>
      <c r="P93" s="85">
        <v>0</v>
      </c>
      <c r="Q93" s="85">
        <v>0</v>
      </c>
      <c r="R93" s="85">
        <v>-11296.386829999999</v>
      </c>
      <c r="S93" s="85">
        <v>-7.83582</v>
      </c>
      <c r="T93" s="85">
        <v>0</v>
      </c>
      <c r="U93" s="85">
        <v>0</v>
      </c>
      <c r="V93" s="85">
        <v>3.0139399999999998</v>
      </c>
      <c r="W93" s="85">
        <v>875.50968999999998</v>
      </c>
      <c r="X93" s="85">
        <v>-25708.4787</v>
      </c>
      <c r="Y93" s="85">
        <v>0</v>
      </c>
      <c r="Z93" s="85">
        <v>28991.188750000001</v>
      </c>
      <c r="AA93" s="85">
        <v>-1371.2940000000001</v>
      </c>
      <c r="AB93" s="85">
        <v>0</v>
      </c>
      <c r="AC93" s="145">
        <v>27619.894749999999</v>
      </c>
      <c r="AD93" s="85">
        <v>0</v>
      </c>
      <c r="AE93" s="85">
        <v>0</v>
      </c>
      <c r="AF93" s="85">
        <v>0</v>
      </c>
      <c r="AG93" s="85">
        <v>0</v>
      </c>
      <c r="AH93" s="85">
        <v>0</v>
      </c>
      <c r="AI93" s="85">
        <v>0</v>
      </c>
      <c r="AJ93" s="85">
        <v>27619.894749999999</v>
      </c>
      <c r="AK93" s="85">
        <v>9.0000000000000006E-5</v>
      </c>
      <c r="AL93" s="85">
        <v>9.0000000000000006E-5</v>
      </c>
      <c r="AM93" s="85">
        <v>0</v>
      </c>
      <c r="AN93" s="86">
        <v>0</v>
      </c>
      <c r="AO93" s="86">
        <v>9.0000000000000006E-5</v>
      </c>
      <c r="AP93" s="86">
        <v>9.0000000000000006E-5</v>
      </c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7"/>
      <c r="BE93" s="87"/>
      <c r="BF93" s="87"/>
      <c r="BG93" s="87"/>
      <c r="BH93" s="87"/>
      <c r="BI93" s="87"/>
    </row>
    <row r="94" spans="1:61" ht="13.5" customHeight="1">
      <c r="A94" s="13">
        <v>81</v>
      </c>
      <c r="B94" s="13">
        <v>26</v>
      </c>
      <c r="C94" s="18" t="s">
        <v>129</v>
      </c>
      <c r="D94" s="85">
        <v>118384.2409</v>
      </c>
      <c r="E94" s="85">
        <v>-95897.750480000002</v>
      </c>
      <c r="F94" s="85">
        <v>22486.490419999998</v>
      </c>
      <c r="G94" s="85">
        <v>7384.8745099999996</v>
      </c>
      <c r="H94" s="85">
        <v>-2200.4963499999999</v>
      </c>
      <c r="I94" s="85">
        <v>46.181750000000001</v>
      </c>
      <c r="J94" s="85">
        <v>0</v>
      </c>
      <c r="K94" s="85">
        <v>2968.46929</v>
      </c>
      <c r="L94" s="85">
        <v>0</v>
      </c>
      <c r="M94" s="85">
        <v>19476.431929999999</v>
      </c>
      <c r="N94" s="85">
        <v>-1166.47893</v>
      </c>
      <c r="O94" s="85">
        <v>0</v>
      </c>
      <c r="P94" s="85">
        <v>0</v>
      </c>
      <c r="Q94" s="85">
        <v>0</v>
      </c>
      <c r="R94" s="85">
        <v>-8219.3341899999996</v>
      </c>
      <c r="S94" s="85">
        <v>-7.6638799999999998</v>
      </c>
      <c r="T94" s="85">
        <v>0</v>
      </c>
      <c r="U94" s="85">
        <v>0</v>
      </c>
      <c r="V94" s="85">
        <v>0</v>
      </c>
      <c r="W94" s="85">
        <v>3684.7136999999998</v>
      </c>
      <c r="X94" s="85">
        <v>-43336.912129999997</v>
      </c>
      <c r="Y94" s="85">
        <v>0</v>
      </c>
      <c r="Z94" s="85">
        <v>1116.27612</v>
      </c>
      <c r="AA94" s="85">
        <v>-648.63184999999999</v>
      </c>
      <c r="AB94" s="85">
        <v>0</v>
      </c>
      <c r="AC94" s="145">
        <v>467.644270000002</v>
      </c>
      <c r="AD94" s="85">
        <v>364.11147</v>
      </c>
      <c r="AE94" s="85">
        <v>0</v>
      </c>
      <c r="AF94" s="85">
        <v>0</v>
      </c>
      <c r="AG94" s="85">
        <v>0</v>
      </c>
      <c r="AH94" s="85">
        <v>-36.411149999999999</v>
      </c>
      <c r="AI94" s="85">
        <v>327.70031999999998</v>
      </c>
      <c r="AJ94" s="85">
        <v>795.34459000000197</v>
      </c>
      <c r="AK94" s="85">
        <v>1.0000000000000001E-5</v>
      </c>
      <c r="AL94" s="85">
        <v>1.0000000000000001E-5</v>
      </c>
      <c r="AM94" s="85">
        <v>0</v>
      </c>
      <c r="AN94" s="86">
        <v>0</v>
      </c>
      <c r="AO94" s="86">
        <v>1.0000000000000001E-5</v>
      </c>
      <c r="AP94" s="86">
        <v>1.0000000000000001E-5</v>
      </c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  <c r="BD94" s="87"/>
      <c r="BE94" s="87"/>
      <c r="BF94" s="87"/>
      <c r="BG94" s="87"/>
      <c r="BH94" s="87"/>
      <c r="BI94" s="87"/>
    </row>
    <row r="95" spans="1:61" ht="13.5" customHeight="1">
      <c r="A95" s="13">
        <v>82</v>
      </c>
      <c r="B95" s="13">
        <v>27</v>
      </c>
      <c r="C95" s="18" t="s">
        <v>157</v>
      </c>
      <c r="D95" s="85">
        <v>49577.113949999999</v>
      </c>
      <c r="E95" s="85">
        <v>-63032.418310000001</v>
      </c>
      <c r="F95" s="85">
        <v>-13455.30436</v>
      </c>
      <c r="G95" s="85">
        <v>13540.18226</v>
      </c>
      <c r="H95" s="85">
        <v>-4008.3047499999998</v>
      </c>
      <c r="I95" s="85">
        <v>0</v>
      </c>
      <c r="J95" s="85">
        <v>0</v>
      </c>
      <c r="K95" s="85">
        <v>5511.3064400000003</v>
      </c>
      <c r="L95" s="85">
        <v>15842.238289999999</v>
      </c>
      <c r="M95" s="85">
        <v>542.20522000000005</v>
      </c>
      <c r="N95" s="85">
        <v>-494.18849</v>
      </c>
      <c r="O95" s="85">
        <v>0</v>
      </c>
      <c r="P95" s="85">
        <v>0</v>
      </c>
      <c r="Q95" s="85">
        <v>1430.5559900000001</v>
      </c>
      <c r="R95" s="85">
        <v>-3132.2277899999999</v>
      </c>
      <c r="S95" s="85">
        <v>-22.234580000000001</v>
      </c>
      <c r="T95" s="85">
        <v>5218.2436299999999</v>
      </c>
      <c r="U95" s="85">
        <v>0</v>
      </c>
      <c r="V95" s="85">
        <v>-193.74599000000001</v>
      </c>
      <c r="W95" s="85">
        <v>4651.2516100000003</v>
      </c>
      <c r="X95" s="85">
        <v>-25222.608609999999</v>
      </c>
      <c r="Y95" s="85">
        <v>0</v>
      </c>
      <c r="Z95" s="85">
        <v>207.368869999998</v>
      </c>
      <c r="AA95" s="85">
        <v>0</v>
      </c>
      <c r="AB95" s="85">
        <v>0</v>
      </c>
      <c r="AC95" s="145">
        <v>207.368869999998</v>
      </c>
      <c r="AD95" s="85">
        <v>-108.81247999999999</v>
      </c>
      <c r="AE95" s="85">
        <v>0</v>
      </c>
      <c r="AF95" s="85">
        <v>0</v>
      </c>
      <c r="AG95" s="85">
        <v>0</v>
      </c>
      <c r="AH95" s="85">
        <v>0</v>
      </c>
      <c r="AI95" s="85">
        <v>-108.81247999999999</v>
      </c>
      <c r="AJ95" s="85">
        <v>98.556389999998402</v>
      </c>
      <c r="AK95" s="85">
        <v>0</v>
      </c>
      <c r="AL95" s="85">
        <v>0</v>
      </c>
      <c r="AM95" s="85">
        <v>0</v>
      </c>
      <c r="AN95" s="86">
        <v>0</v>
      </c>
      <c r="AO95" s="86">
        <v>0</v>
      </c>
      <c r="AP95" s="86">
        <v>0</v>
      </c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</row>
    <row r="96" spans="1:61" ht="13.5" customHeight="1">
      <c r="A96" s="13">
        <v>83</v>
      </c>
      <c r="B96" s="13">
        <v>28</v>
      </c>
      <c r="C96" s="18" t="s">
        <v>94</v>
      </c>
      <c r="D96" s="85">
        <v>64057.669710000002</v>
      </c>
      <c r="E96" s="85">
        <v>-80228.996180000002</v>
      </c>
      <c r="F96" s="85">
        <v>-16171.32647</v>
      </c>
      <c r="G96" s="85">
        <v>13958.013559999999</v>
      </c>
      <c r="H96" s="85">
        <v>-2996.8188100000002</v>
      </c>
      <c r="I96" s="85">
        <v>-15416.96572</v>
      </c>
      <c r="J96" s="85">
        <v>0</v>
      </c>
      <c r="K96" s="85">
        <v>33264.956939999996</v>
      </c>
      <c r="L96" s="85">
        <v>20.05</v>
      </c>
      <c r="M96" s="85">
        <v>19464.746599999999</v>
      </c>
      <c r="N96" s="85">
        <v>-10527.12377</v>
      </c>
      <c r="O96" s="85">
        <v>0</v>
      </c>
      <c r="P96" s="85">
        <v>0</v>
      </c>
      <c r="Q96" s="85">
        <v>0</v>
      </c>
      <c r="R96" s="85">
        <v>-1554.00036</v>
      </c>
      <c r="S96" s="85">
        <v>-182.63238999999999</v>
      </c>
      <c r="T96" s="85">
        <v>0</v>
      </c>
      <c r="U96" s="85">
        <v>2.83169</v>
      </c>
      <c r="V96" s="85">
        <v>-4.9651699999999996</v>
      </c>
      <c r="W96" s="85">
        <v>492.58096</v>
      </c>
      <c r="X96" s="85">
        <v>-18813.064979999999</v>
      </c>
      <c r="Y96" s="85">
        <v>0</v>
      </c>
      <c r="Z96" s="85">
        <v>1536.2820799999899</v>
      </c>
      <c r="AA96" s="85">
        <v>-802.91099999999994</v>
      </c>
      <c r="AB96" s="85">
        <v>0</v>
      </c>
      <c r="AC96" s="145">
        <v>733.37107999999398</v>
      </c>
      <c r="AD96" s="85">
        <v>0</v>
      </c>
      <c r="AE96" s="85">
        <v>0</v>
      </c>
      <c r="AF96" s="85">
        <v>0</v>
      </c>
      <c r="AG96" s="85">
        <v>0</v>
      </c>
      <c r="AH96" s="85">
        <v>0</v>
      </c>
      <c r="AI96" s="85">
        <v>0</v>
      </c>
      <c r="AJ96" s="85">
        <v>733.37107999999398</v>
      </c>
      <c r="AK96" s="85">
        <v>4.0000000000000003E-5</v>
      </c>
      <c r="AL96" s="85">
        <v>4.0000000000000003E-5</v>
      </c>
      <c r="AM96" s="85">
        <v>0</v>
      </c>
      <c r="AN96" s="86">
        <v>0</v>
      </c>
      <c r="AO96" s="86">
        <v>4.0000000000000003E-5</v>
      </c>
      <c r="AP96" s="86">
        <v>4.0000000000000003E-5</v>
      </c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  <c r="BH96" s="87"/>
      <c r="BI96" s="87"/>
    </row>
    <row r="97" spans="1:61" ht="13.5" customHeight="1">
      <c r="A97" s="13">
        <v>84</v>
      </c>
      <c r="B97" s="13">
        <v>29</v>
      </c>
      <c r="C97" s="19" t="s">
        <v>171</v>
      </c>
      <c r="D97" s="85">
        <v>94311.575649999999</v>
      </c>
      <c r="E97" s="85">
        <v>-52343.943650000001</v>
      </c>
      <c r="F97" s="85">
        <v>41967.631999999998</v>
      </c>
      <c r="G97" s="85">
        <v>5974.9997499999999</v>
      </c>
      <c r="H97" s="85">
        <v>-1731.8034500000001</v>
      </c>
      <c r="I97" s="85">
        <v>-2384.6087900000002</v>
      </c>
      <c r="J97" s="85">
        <v>0</v>
      </c>
      <c r="K97" s="85">
        <v>28274.203689999998</v>
      </c>
      <c r="L97" s="85">
        <v>0</v>
      </c>
      <c r="M97" s="85">
        <v>131003.19014999999</v>
      </c>
      <c r="N97" s="85">
        <v>-114753.12768999999</v>
      </c>
      <c r="O97" s="85">
        <v>0</v>
      </c>
      <c r="P97" s="85">
        <v>0</v>
      </c>
      <c r="Q97" s="85">
        <v>0</v>
      </c>
      <c r="R97" s="85">
        <v>-58254.334990000003</v>
      </c>
      <c r="S97" s="85">
        <v>-119.11489</v>
      </c>
      <c r="T97" s="85">
        <v>0</v>
      </c>
      <c r="U97" s="85">
        <v>0</v>
      </c>
      <c r="V97" s="85">
        <v>-4534.4955799999998</v>
      </c>
      <c r="W97" s="85">
        <v>1304.83176</v>
      </c>
      <c r="X97" s="85">
        <v>-23206.412990000001</v>
      </c>
      <c r="Y97" s="85">
        <v>0</v>
      </c>
      <c r="Z97" s="85">
        <v>3540.9589699999901</v>
      </c>
      <c r="AA97" s="85">
        <v>0</v>
      </c>
      <c r="AB97" s="85">
        <v>0</v>
      </c>
      <c r="AC97" s="145">
        <v>3540.9589699999901</v>
      </c>
      <c r="AD97" s="85">
        <v>0</v>
      </c>
      <c r="AE97" s="85">
        <v>0</v>
      </c>
      <c r="AF97" s="85">
        <v>0</v>
      </c>
      <c r="AG97" s="85">
        <v>0</v>
      </c>
      <c r="AH97" s="85">
        <v>0</v>
      </c>
      <c r="AI97" s="85">
        <v>0</v>
      </c>
      <c r="AJ97" s="85">
        <v>3540.9589699999901</v>
      </c>
      <c r="AK97" s="85">
        <v>2.213E-2</v>
      </c>
      <c r="AL97" s="85">
        <v>2.213E-2</v>
      </c>
      <c r="AM97" s="85">
        <v>0</v>
      </c>
      <c r="AN97" s="86">
        <v>0</v>
      </c>
      <c r="AO97" s="86">
        <v>2.213E-2</v>
      </c>
      <c r="AP97" s="86">
        <v>2.213E-2</v>
      </c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</row>
    <row r="98" spans="1:61" ht="13.5" customHeight="1">
      <c r="A98" s="13">
        <v>85</v>
      </c>
      <c r="B98" s="13">
        <v>30</v>
      </c>
      <c r="C98" s="18" t="s">
        <v>134</v>
      </c>
      <c r="D98" s="85">
        <v>61441.306850000001</v>
      </c>
      <c r="E98" s="85">
        <v>-43765.389369999997</v>
      </c>
      <c r="F98" s="85">
        <v>17675.91748</v>
      </c>
      <c r="G98" s="85">
        <v>3142.9071399999998</v>
      </c>
      <c r="H98" s="85">
        <v>-2778.0707400000001</v>
      </c>
      <c r="I98" s="85">
        <v>0</v>
      </c>
      <c r="J98" s="85">
        <v>0</v>
      </c>
      <c r="K98" s="85">
        <v>41828.077749999997</v>
      </c>
      <c r="L98" s="85">
        <v>0</v>
      </c>
      <c r="M98" s="85">
        <v>16753.166440000001</v>
      </c>
      <c r="N98" s="85">
        <v>-60498.333789999997</v>
      </c>
      <c r="O98" s="85">
        <v>0</v>
      </c>
      <c r="P98" s="85">
        <v>0</v>
      </c>
      <c r="Q98" s="85">
        <v>0</v>
      </c>
      <c r="R98" s="85">
        <v>-945.73835999999994</v>
      </c>
      <c r="S98" s="85">
        <v>-11.79931</v>
      </c>
      <c r="T98" s="85">
        <v>0</v>
      </c>
      <c r="U98" s="85">
        <v>0</v>
      </c>
      <c r="V98" s="85">
        <v>40.153829999999999</v>
      </c>
      <c r="W98" s="85">
        <v>45.863860000000003</v>
      </c>
      <c r="X98" s="85">
        <v>-14147.277</v>
      </c>
      <c r="Y98" s="85">
        <v>0</v>
      </c>
      <c r="Z98" s="85">
        <v>1104.8672999999999</v>
      </c>
      <c r="AA98" s="85">
        <v>-564.59888999999998</v>
      </c>
      <c r="AB98" s="85">
        <v>0</v>
      </c>
      <c r="AC98" s="145">
        <v>540.268410000004</v>
      </c>
      <c r="AD98" s="85">
        <v>20</v>
      </c>
      <c r="AE98" s="85">
        <v>0</v>
      </c>
      <c r="AF98" s="85">
        <v>0</v>
      </c>
      <c r="AG98" s="85">
        <v>0</v>
      </c>
      <c r="AH98" s="85">
        <v>-3.6</v>
      </c>
      <c r="AI98" s="85">
        <v>16.399999999999999</v>
      </c>
      <c r="AJ98" s="85">
        <v>556.66841000000397</v>
      </c>
      <c r="AK98" s="85">
        <v>1.8000000000000001E-4</v>
      </c>
      <c r="AL98" s="85">
        <v>1.8000000000000001E-4</v>
      </c>
      <c r="AM98" s="85">
        <v>0</v>
      </c>
      <c r="AN98" s="86">
        <v>0</v>
      </c>
      <c r="AO98" s="86">
        <v>1.8000000000000001E-4</v>
      </c>
      <c r="AP98" s="86">
        <v>1.8000000000000001E-4</v>
      </c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  <c r="BH98" s="87"/>
      <c r="BI98" s="87"/>
    </row>
    <row r="99" spans="1:61" ht="13.5" customHeight="1">
      <c r="A99" s="13">
        <v>86</v>
      </c>
      <c r="B99" s="13">
        <v>31</v>
      </c>
      <c r="C99" s="18" t="s">
        <v>103</v>
      </c>
      <c r="D99" s="85">
        <v>53262.396970000002</v>
      </c>
      <c r="E99" s="85">
        <v>-45229.244780000001</v>
      </c>
      <c r="F99" s="85">
        <v>8033.1521899999998</v>
      </c>
      <c r="G99" s="85">
        <v>4631.1984000000002</v>
      </c>
      <c r="H99" s="85">
        <v>-1187.3393000000001</v>
      </c>
      <c r="I99" s="85">
        <v>0</v>
      </c>
      <c r="J99" s="85">
        <v>0</v>
      </c>
      <c r="K99" s="85">
        <v>0</v>
      </c>
      <c r="L99" s="85">
        <v>0</v>
      </c>
      <c r="M99" s="85">
        <v>7692.5161799999996</v>
      </c>
      <c r="N99" s="85">
        <v>-5336.7880299999997</v>
      </c>
      <c r="O99" s="85">
        <v>0</v>
      </c>
      <c r="P99" s="85">
        <v>0</v>
      </c>
      <c r="Q99" s="85">
        <v>0</v>
      </c>
      <c r="R99" s="85">
        <v>-10975.46442</v>
      </c>
      <c r="S99" s="85">
        <v>-0.68742000000000003</v>
      </c>
      <c r="T99" s="85">
        <v>0</v>
      </c>
      <c r="U99" s="85">
        <v>0</v>
      </c>
      <c r="V99" s="85">
        <v>-2.5611299999999999</v>
      </c>
      <c r="W99" s="85">
        <v>36887.74596</v>
      </c>
      <c r="X99" s="85">
        <v>-15971.613880000001</v>
      </c>
      <c r="Y99" s="85">
        <v>0</v>
      </c>
      <c r="Z99" s="85">
        <v>23770.15855</v>
      </c>
      <c r="AA99" s="85">
        <v>15.287000000000001</v>
      </c>
      <c r="AB99" s="85">
        <v>0</v>
      </c>
      <c r="AC99" s="145">
        <v>23785.44555</v>
      </c>
      <c r="AD99" s="85">
        <v>0</v>
      </c>
      <c r="AE99" s="85">
        <v>0</v>
      </c>
      <c r="AF99" s="85">
        <v>0</v>
      </c>
      <c r="AG99" s="85">
        <v>0</v>
      </c>
      <c r="AH99" s="85">
        <v>0</v>
      </c>
      <c r="AI99" s="85">
        <v>0</v>
      </c>
      <c r="AJ99" s="85">
        <v>23785.44555</v>
      </c>
      <c r="AK99" s="85">
        <v>2.49E-3</v>
      </c>
      <c r="AL99" s="85">
        <v>2.49E-3</v>
      </c>
      <c r="AM99" s="85">
        <v>0</v>
      </c>
      <c r="AN99" s="86">
        <v>0</v>
      </c>
      <c r="AO99" s="86">
        <v>2.49E-3</v>
      </c>
      <c r="AP99" s="86">
        <v>2.49E-3</v>
      </c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/>
    </row>
    <row r="100" spans="1:61" ht="13.5" customHeight="1">
      <c r="A100" s="13">
        <v>87</v>
      </c>
      <c r="B100" s="13">
        <v>32</v>
      </c>
      <c r="C100" s="18" t="s">
        <v>152</v>
      </c>
      <c r="D100" s="85">
        <v>122303.12926</v>
      </c>
      <c r="E100" s="85">
        <v>-57108.151279999998</v>
      </c>
      <c r="F100" s="85">
        <v>65194.977980000003</v>
      </c>
      <c r="G100" s="85">
        <v>149225.48965</v>
      </c>
      <c r="H100" s="85">
        <v>-8608.35023</v>
      </c>
      <c r="I100" s="85">
        <v>0</v>
      </c>
      <c r="J100" s="85">
        <v>0</v>
      </c>
      <c r="K100" s="85">
        <v>0</v>
      </c>
      <c r="L100" s="85">
        <v>0</v>
      </c>
      <c r="M100" s="85">
        <v>687.11117999999999</v>
      </c>
      <c r="N100" s="85">
        <v>329.23527000000001</v>
      </c>
      <c r="O100" s="85">
        <v>0</v>
      </c>
      <c r="P100" s="85">
        <v>0</v>
      </c>
      <c r="Q100" s="85">
        <v>0</v>
      </c>
      <c r="R100" s="85">
        <v>-91104.777260000003</v>
      </c>
      <c r="S100" s="85">
        <v>-6532.3371399999996</v>
      </c>
      <c r="T100" s="85">
        <v>0</v>
      </c>
      <c r="U100" s="85">
        <v>0</v>
      </c>
      <c r="V100" s="85">
        <v>0</v>
      </c>
      <c r="W100" s="85">
        <v>119968.01101</v>
      </c>
      <c r="X100" s="85">
        <v>-221773.76843</v>
      </c>
      <c r="Y100" s="85">
        <v>0</v>
      </c>
      <c r="Z100" s="85">
        <v>7385.5920299999998</v>
      </c>
      <c r="AA100" s="85">
        <v>-403.45585</v>
      </c>
      <c r="AB100" s="85">
        <v>0</v>
      </c>
      <c r="AC100" s="145">
        <v>6982.1361800000004</v>
      </c>
      <c r="AD100" s="85">
        <v>0</v>
      </c>
      <c r="AE100" s="85">
        <v>0</v>
      </c>
      <c r="AF100" s="85">
        <v>0</v>
      </c>
      <c r="AG100" s="85">
        <v>0</v>
      </c>
      <c r="AH100" s="85">
        <v>0</v>
      </c>
      <c r="AI100" s="85">
        <v>0</v>
      </c>
      <c r="AJ100" s="85">
        <v>6982.1361800000004</v>
      </c>
      <c r="AK100" s="85">
        <v>3.47E-3</v>
      </c>
      <c r="AL100" s="85">
        <v>3.47E-3</v>
      </c>
      <c r="AM100" s="85">
        <v>0</v>
      </c>
      <c r="AN100" s="86">
        <v>0</v>
      </c>
      <c r="AO100" s="86">
        <v>3.47E-3</v>
      </c>
      <c r="AP100" s="86">
        <v>3.47E-3</v>
      </c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  <c r="BD100" s="87"/>
      <c r="BE100" s="87"/>
      <c r="BF100" s="87"/>
      <c r="BG100" s="87"/>
      <c r="BH100" s="87"/>
      <c r="BI100" s="87"/>
    </row>
    <row r="101" spans="1:61" ht="13.5" customHeight="1">
      <c r="A101" s="13">
        <v>88</v>
      </c>
      <c r="B101" s="13">
        <v>33</v>
      </c>
      <c r="C101" s="18" t="s">
        <v>105</v>
      </c>
      <c r="D101" s="85">
        <v>74961.842650000006</v>
      </c>
      <c r="E101" s="85">
        <v>-53169.866130000002</v>
      </c>
      <c r="F101" s="85">
        <v>21791.97652</v>
      </c>
      <c r="G101" s="85">
        <v>25708.021830000002</v>
      </c>
      <c r="H101" s="85">
        <v>-2353.93172</v>
      </c>
      <c r="I101" s="85">
        <v>0</v>
      </c>
      <c r="J101" s="85">
        <v>0</v>
      </c>
      <c r="K101" s="85">
        <v>0</v>
      </c>
      <c r="L101" s="85">
        <v>0</v>
      </c>
      <c r="M101" s="85">
        <v>20562.03311</v>
      </c>
      <c r="N101" s="85">
        <v>-2787.7217799999999</v>
      </c>
      <c r="O101" s="85">
        <v>0</v>
      </c>
      <c r="P101" s="85">
        <v>0</v>
      </c>
      <c r="Q101" s="85">
        <v>0</v>
      </c>
      <c r="R101" s="85">
        <v>-9234.3048999999992</v>
      </c>
      <c r="S101" s="85">
        <v>-54.976869999999998</v>
      </c>
      <c r="T101" s="85">
        <v>-1072.2512300000001</v>
      </c>
      <c r="U101" s="85">
        <v>0</v>
      </c>
      <c r="V101" s="85">
        <v>2.7475000000000001</v>
      </c>
      <c r="W101" s="85">
        <v>597.60973999999999</v>
      </c>
      <c r="X101" s="85">
        <v>-38581.389260000004</v>
      </c>
      <c r="Y101" s="85">
        <v>0</v>
      </c>
      <c r="Z101" s="85">
        <v>14577.81294</v>
      </c>
      <c r="AA101" s="85">
        <v>-2850</v>
      </c>
      <c r="AB101" s="85">
        <v>0</v>
      </c>
      <c r="AC101" s="145">
        <v>11727.81294</v>
      </c>
      <c r="AD101" s="85">
        <v>0</v>
      </c>
      <c r="AE101" s="85">
        <v>0</v>
      </c>
      <c r="AF101" s="85">
        <v>0</v>
      </c>
      <c r="AG101" s="85">
        <v>0</v>
      </c>
      <c r="AH101" s="85">
        <v>0</v>
      </c>
      <c r="AI101" s="85">
        <v>0</v>
      </c>
      <c r="AJ101" s="85">
        <v>11727.81294</v>
      </c>
      <c r="AK101" s="85">
        <v>2.0000000000000002E-5</v>
      </c>
      <c r="AL101" s="85">
        <v>2.0000000000000002E-5</v>
      </c>
      <c r="AM101" s="85">
        <v>0</v>
      </c>
      <c r="AN101" s="86">
        <v>0</v>
      </c>
      <c r="AO101" s="86">
        <v>0</v>
      </c>
      <c r="AP101" s="86">
        <v>0</v>
      </c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  <c r="BH101" s="87"/>
      <c r="BI101" s="87"/>
    </row>
    <row r="102" spans="1:61" ht="13.5" customHeight="1">
      <c r="A102" s="13">
        <v>89</v>
      </c>
      <c r="B102" s="13">
        <v>34</v>
      </c>
      <c r="C102" s="19" t="s">
        <v>193</v>
      </c>
      <c r="D102" s="85">
        <v>64354.756509999999</v>
      </c>
      <c r="E102" s="85">
        <v>-32011.967270000001</v>
      </c>
      <c r="F102" s="85">
        <v>32342.789239999998</v>
      </c>
      <c r="G102" s="85">
        <v>40542.033629999998</v>
      </c>
      <c r="H102" s="85">
        <v>-2279.6258200000002</v>
      </c>
      <c r="I102" s="85">
        <v>15124.707249999999</v>
      </c>
      <c r="J102" s="85">
        <v>0</v>
      </c>
      <c r="K102" s="85">
        <v>1612.1607200000001</v>
      </c>
      <c r="L102" s="85">
        <v>0</v>
      </c>
      <c r="M102" s="85">
        <v>12195.473910000001</v>
      </c>
      <c r="N102" s="85">
        <v>-6365.6337599999997</v>
      </c>
      <c r="O102" s="85">
        <v>0</v>
      </c>
      <c r="P102" s="85">
        <v>0</v>
      </c>
      <c r="Q102" s="85">
        <v>0</v>
      </c>
      <c r="R102" s="85">
        <v>-8359.5586299999995</v>
      </c>
      <c r="S102" s="85">
        <v>-12829.9372</v>
      </c>
      <c r="T102" s="85">
        <v>0</v>
      </c>
      <c r="U102" s="85">
        <v>0</v>
      </c>
      <c r="V102" s="85">
        <v>35.264699999999998</v>
      </c>
      <c r="W102" s="85">
        <v>6439.3181699999996</v>
      </c>
      <c r="X102" s="85">
        <v>-62676.155270000003</v>
      </c>
      <c r="Y102" s="85">
        <v>0</v>
      </c>
      <c r="Z102" s="85">
        <v>15780.836939999999</v>
      </c>
      <c r="AA102" s="85">
        <v>0</v>
      </c>
      <c r="AB102" s="85">
        <v>0</v>
      </c>
      <c r="AC102" s="145">
        <v>15780.836939999999</v>
      </c>
      <c r="AD102" s="85">
        <v>0</v>
      </c>
      <c r="AE102" s="85">
        <v>0</v>
      </c>
      <c r="AF102" s="85">
        <v>0</v>
      </c>
      <c r="AG102" s="85">
        <v>0</v>
      </c>
      <c r="AH102" s="85">
        <v>0</v>
      </c>
      <c r="AI102" s="85">
        <v>0</v>
      </c>
      <c r="AJ102" s="85">
        <v>15780.836939999999</v>
      </c>
      <c r="AK102" s="85">
        <v>3.7900000000000003E-2</v>
      </c>
      <c r="AL102" s="85">
        <v>3.7900000000000003E-2</v>
      </c>
      <c r="AM102" s="85">
        <v>0</v>
      </c>
      <c r="AN102" s="86">
        <v>0</v>
      </c>
      <c r="AO102" s="86">
        <v>3.7900000000000003E-2</v>
      </c>
      <c r="AP102" s="86">
        <v>3.7900000000000003E-2</v>
      </c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/>
    </row>
    <row r="103" spans="1:61" ht="13.5" customHeight="1">
      <c r="A103" s="13">
        <v>90</v>
      </c>
      <c r="B103" s="13">
        <v>35</v>
      </c>
      <c r="C103" s="18" t="s">
        <v>119</v>
      </c>
      <c r="D103" s="85">
        <v>124257.89461</v>
      </c>
      <c r="E103" s="85">
        <v>-77695.442280000003</v>
      </c>
      <c r="F103" s="85">
        <v>46562.45233</v>
      </c>
      <c r="G103" s="85">
        <v>2534.0664700000002</v>
      </c>
      <c r="H103" s="85">
        <v>-1540.0517400000001</v>
      </c>
      <c r="I103" s="85">
        <v>-7783.3522599999997</v>
      </c>
      <c r="J103" s="85">
        <v>0</v>
      </c>
      <c r="K103" s="85">
        <v>0</v>
      </c>
      <c r="L103" s="85">
        <v>-47.528300000000002</v>
      </c>
      <c r="M103" s="85">
        <v>1012.52031</v>
      </c>
      <c r="N103" s="85">
        <v>-7931.2270900000003</v>
      </c>
      <c r="O103" s="85">
        <v>0</v>
      </c>
      <c r="P103" s="85">
        <v>0</v>
      </c>
      <c r="Q103" s="85">
        <v>0</v>
      </c>
      <c r="R103" s="85">
        <v>-24011.05759</v>
      </c>
      <c r="S103" s="85">
        <v>-6.5080200000000001</v>
      </c>
      <c r="T103" s="85">
        <v>-4.1190899999999999</v>
      </c>
      <c r="U103" s="85">
        <v>0</v>
      </c>
      <c r="V103" s="85">
        <v>0</v>
      </c>
      <c r="W103" s="85">
        <v>1443.5776699999999</v>
      </c>
      <c r="X103" s="85">
        <v>-29017.006539999998</v>
      </c>
      <c r="Y103" s="85">
        <v>0</v>
      </c>
      <c r="Z103" s="85">
        <v>-18788.233850000001</v>
      </c>
      <c r="AA103" s="85">
        <v>0</v>
      </c>
      <c r="AB103" s="85">
        <v>0</v>
      </c>
      <c r="AC103" s="145">
        <v>-18788.233850000001</v>
      </c>
      <c r="AD103" s="85">
        <v>-9.6940299999999997</v>
      </c>
      <c r="AE103" s="85">
        <v>0</v>
      </c>
      <c r="AF103" s="85">
        <v>0</v>
      </c>
      <c r="AG103" s="85">
        <v>0</v>
      </c>
      <c r="AH103" s="85">
        <v>1.8418699999999999</v>
      </c>
      <c r="AI103" s="85">
        <v>-7.8521599999999996</v>
      </c>
      <c r="AJ103" s="85">
        <v>-18796.086009999999</v>
      </c>
      <c r="AK103" s="85">
        <v>0</v>
      </c>
      <c r="AL103" s="85">
        <v>0</v>
      </c>
      <c r="AM103" s="85">
        <v>0</v>
      </c>
      <c r="AN103" s="86">
        <v>0</v>
      </c>
      <c r="AO103" s="86">
        <v>0</v>
      </c>
      <c r="AP103" s="86">
        <v>0</v>
      </c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</row>
    <row r="104" spans="1:61" ht="13.5" customHeight="1">
      <c r="A104" s="13">
        <v>91</v>
      </c>
      <c r="B104" s="13">
        <v>36</v>
      </c>
      <c r="C104" s="18" t="s">
        <v>58</v>
      </c>
      <c r="D104" s="85">
        <v>12886.846449999999</v>
      </c>
      <c r="E104" s="85">
        <v>-32743.005649999999</v>
      </c>
      <c r="F104" s="85">
        <v>-19856.159199999998</v>
      </c>
      <c r="G104" s="85">
        <v>1280.87547</v>
      </c>
      <c r="H104" s="85">
        <v>-976.22184000000004</v>
      </c>
      <c r="I104" s="85">
        <v>0</v>
      </c>
      <c r="J104" s="85">
        <v>0</v>
      </c>
      <c r="K104" s="85">
        <v>676.27931999999998</v>
      </c>
      <c r="L104" s="85">
        <v>0</v>
      </c>
      <c r="M104" s="85">
        <v>208499.74549999999</v>
      </c>
      <c r="N104" s="85">
        <v>-211588.76633000001</v>
      </c>
      <c r="O104" s="85">
        <v>50037.9545</v>
      </c>
      <c r="P104" s="85">
        <v>0</v>
      </c>
      <c r="Q104" s="85">
        <v>0</v>
      </c>
      <c r="R104" s="85">
        <v>-1354.20913</v>
      </c>
      <c r="S104" s="85">
        <v>316.25191000000001</v>
      </c>
      <c r="T104" s="85">
        <v>802.95461</v>
      </c>
      <c r="U104" s="85">
        <v>0</v>
      </c>
      <c r="V104" s="85">
        <v>-0.38525999999999999</v>
      </c>
      <c r="W104" s="85">
        <v>1884.2001700000001</v>
      </c>
      <c r="X104" s="85">
        <v>-28595.34809</v>
      </c>
      <c r="Y104" s="85">
        <v>0</v>
      </c>
      <c r="Z104" s="85">
        <v>1127.1716300000301</v>
      </c>
      <c r="AA104" s="85">
        <v>0</v>
      </c>
      <c r="AB104" s="85">
        <v>0</v>
      </c>
      <c r="AC104" s="145">
        <v>1127.1716300000301</v>
      </c>
      <c r="AD104" s="85">
        <v>-887.04</v>
      </c>
      <c r="AE104" s="85">
        <v>0</v>
      </c>
      <c r="AF104" s="85">
        <v>0</v>
      </c>
      <c r="AG104" s="85">
        <v>0</v>
      </c>
      <c r="AH104" s="85">
        <v>0</v>
      </c>
      <c r="AI104" s="85">
        <v>-887.04</v>
      </c>
      <c r="AJ104" s="85">
        <v>240.13163000002999</v>
      </c>
      <c r="AK104" s="85">
        <v>0</v>
      </c>
      <c r="AL104" s="85">
        <v>0</v>
      </c>
      <c r="AM104" s="85">
        <v>0</v>
      </c>
      <c r="AN104" s="86">
        <v>0</v>
      </c>
      <c r="AO104" s="86">
        <v>0</v>
      </c>
      <c r="AP104" s="86">
        <v>0</v>
      </c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/>
    </row>
    <row r="105" spans="1:61" ht="13.5" customHeight="1">
      <c r="A105" s="13">
        <v>92</v>
      </c>
      <c r="B105" s="13">
        <v>37</v>
      </c>
      <c r="C105" s="18" t="s">
        <v>140</v>
      </c>
      <c r="D105" s="85">
        <v>58019.338609999999</v>
      </c>
      <c r="E105" s="85">
        <v>-47353.554790000002</v>
      </c>
      <c r="F105" s="85">
        <v>10665.783820000001</v>
      </c>
      <c r="G105" s="85">
        <v>8385.2368800000004</v>
      </c>
      <c r="H105" s="85">
        <v>-1099.14653</v>
      </c>
      <c r="I105" s="85">
        <v>11648.491620000001</v>
      </c>
      <c r="J105" s="85">
        <v>0</v>
      </c>
      <c r="K105" s="85">
        <v>-6142.692</v>
      </c>
      <c r="L105" s="85">
        <v>0</v>
      </c>
      <c r="M105" s="85">
        <v>-554.31529999999998</v>
      </c>
      <c r="N105" s="85">
        <v>12770.492620000001</v>
      </c>
      <c r="O105" s="85">
        <v>0</v>
      </c>
      <c r="P105" s="85">
        <v>0</v>
      </c>
      <c r="Q105" s="85">
        <v>0</v>
      </c>
      <c r="R105" s="85">
        <v>-10410.15049</v>
      </c>
      <c r="S105" s="85">
        <v>121.77118</v>
      </c>
      <c r="T105" s="85">
        <v>0</v>
      </c>
      <c r="U105" s="85">
        <v>0</v>
      </c>
      <c r="V105" s="85">
        <v>0</v>
      </c>
      <c r="W105" s="85">
        <v>2590.5945200000001</v>
      </c>
      <c r="X105" s="85">
        <v>-29882.01886</v>
      </c>
      <c r="Y105" s="85">
        <v>0</v>
      </c>
      <c r="Z105" s="85">
        <v>-1905.95254</v>
      </c>
      <c r="AA105" s="85">
        <v>0</v>
      </c>
      <c r="AB105" s="85">
        <v>0</v>
      </c>
      <c r="AC105" s="145">
        <v>-1905.95254</v>
      </c>
      <c r="AD105" s="85">
        <v>0</v>
      </c>
      <c r="AE105" s="85">
        <v>0</v>
      </c>
      <c r="AF105" s="85">
        <v>0</v>
      </c>
      <c r="AG105" s="85">
        <v>0</v>
      </c>
      <c r="AH105" s="85">
        <v>0</v>
      </c>
      <c r="AI105" s="85">
        <v>0</v>
      </c>
      <c r="AJ105" s="85">
        <v>-1905.95254</v>
      </c>
      <c r="AK105" s="85">
        <v>-9.2000000000000003E-4</v>
      </c>
      <c r="AL105" s="85">
        <v>-9.2000000000000003E-4</v>
      </c>
      <c r="AM105" s="85">
        <v>0</v>
      </c>
      <c r="AN105" s="86">
        <v>0</v>
      </c>
      <c r="AO105" s="86">
        <v>-9.2000000000000003E-4</v>
      </c>
      <c r="AP105" s="86">
        <v>-9.2000000000000003E-4</v>
      </c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</row>
    <row r="106" spans="1:61" ht="13.5" customHeight="1">
      <c r="A106" s="13">
        <v>93</v>
      </c>
      <c r="B106" s="13">
        <v>38</v>
      </c>
      <c r="C106" s="18" t="s">
        <v>179</v>
      </c>
      <c r="D106" s="85">
        <v>90095.623640000005</v>
      </c>
      <c r="E106" s="85">
        <v>-57351.678370000001</v>
      </c>
      <c r="F106" s="85">
        <v>32743.94527</v>
      </c>
      <c r="G106" s="85">
        <v>13931.713530000001</v>
      </c>
      <c r="H106" s="85">
        <v>-3369.8571700000002</v>
      </c>
      <c r="I106" s="85">
        <v>-24515.935119999998</v>
      </c>
      <c r="J106" s="85">
        <v>0</v>
      </c>
      <c r="K106" s="85">
        <v>-25356.673849999999</v>
      </c>
      <c r="L106" s="85">
        <v>-45.824489999999997</v>
      </c>
      <c r="M106" s="85">
        <v>5419.9075800000001</v>
      </c>
      <c r="N106" s="85">
        <v>30140.637320000002</v>
      </c>
      <c r="O106" s="85">
        <v>49467.642</v>
      </c>
      <c r="P106" s="85">
        <v>0</v>
      </c>
      <c r="Q106" s="85">
        <v>0</v>
      </c>
      <c r="R106" s="85">
        <v>-10517.908240000001</v>
      </c>
      <c r="S106" s="85">
        <v>-258.28845000000001</v>
      </c>
      <c r="T106" s="85">
        <v>0</v>
      </c>
      <c r="U106" s="85">
        <v>0</v>
      </c>
      <c r="V106" s="85">
        <v>279.98313999999999</v>
      </c>
      <c r="W106" s="85">
        <v>704.12013999999999</v>
      </c>
      <c r="X106" s="85">
        <v>-50722.99194</v>
      </c>
      <c r="Y106" s="85">
        <v>0</v>
      </c>
      <c r="Z106" s="85">
        <v>17900.469720000001</v>
      </c>
      <c r="AA106" s="85">
        <v>0</v>
      </c>
      <c r="AB106" s="85">
        <v>0</v>
      </c>
      <c r="AC106" s="145">
        <v>17900.469720000001</v>
      </c>
      <c r="AD106" s="85">
        <v>2176.6949300000001</v>
      </c>
      <c r="AE106" s="85">
        <v>0</v>
      </c>
      <c r="AF106" s="85">
        <v>0</v>
      </c>
      <c r="AG106" s="85">
        <v>0</v>
      </c>
      <c r="AH106" s="85">
        <v>0</v>
      </c>
      <c r="AI106" s="85">
        <v>2176.6949300000001</v>
      </c>
      <c r="AJ106" s="85">
        <v>20077.164649999999</v>
      </c>
      <c r="AK106" s="85">
        <v>0.14915999999999999</v>
      </c>
      <c r="AL106" s="85">
        <v>0.14915999999999999</v>
      </c>
      <c r="AM106" s="85">
        <v>0</v>
      </c>
      <c r="AN106" s="86">
        <v>0</v>
      </c>
      <c r="AO106" s="86">
        <v>0.14915999999999999</v>
      </c>
      <c r="AP106" s="86">
        <v>0.14915999999999999</v>
      </c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  <c r="BI106" s="87"/>
    </row>
    <row r="107" spans="1:61" ht="13.5" customHeight="1">
      <c r="A107" s="13">
        <v>94</v>
      </c>
      <c r="B107" s="13">
        <v>39</v>
      </c>
      <c r="C107" s="18" t="s">
        <v>151</v>
      </c>
      <c r="D107" s="85">
        <v>60676.128429999997</v>
      </c>
      <c r="E107" s="85">
        <v>-35931.601219999997</v>
      </c>
      <c r="F107" s="85">
        <v>24744.52721</v>
      </c>
      <c r="G107" s="85">
        <v>4237.51577</v>
      </c>
      <c r="H107" s="85">
        <v>-122.45390999999999</v>
      </c>
      <c r="I107" s="85">
        <v>0</v>
      </c>
      <c r="J107" s="85">
        <v>0</v>
      </c>
      <c r="K107" s="85">
        <v>0</v>
      </c>
      <c r="L107" s="85">
        <v>0</v>
      </c>
      <c r="M107" s="85">
        <v>5522.4730200000004</v>
      </c>
      <c r="N107" s="85">
        <v>112.62522</v>
      </c>
      <c r="O107" s="85">
        <v>0</v>
      </c>
      <c r="P107" s="85">
        <v>0</v>
      </c>
      <c r="Q107" s="85">
        <v>0</v>
      </c>
      <c r="R107" s="85">
        <v>819.77696000000003</v>
      </c>
      <c r="S107" s="85">
        <v>59929.049059999998</v>
      </c>
      <c r="T107" s="85">
        <v>0</v>
      </c>
      <c r="U107" s="85">
        <v>0</v>
      </c>
      <c r="V107" s="85">
        <v>0</v>
      </c>
      <c r="W107" s="85">
        <v>2.6037400000000002</v>
      </c>
      <c r="X107" s="85">
        <v>-4851.5157200000003</v>
      </c>
      <c r="Y107" s="85">
        <v>0</v>
      </c>
      <c r="Z107" s="85">
        <v>90394.601349999997</v>
      </c>
      <c r="AA107" s="85">
        <v>0</v>
      </c>
      <c r="AB107" s="85">
        <v>0</v>
      </c>
      <c r="AC107" s="145">
        <v>90394.601349999997</v>
      </c>
      <c r="AD107" s="85">
        <v>0</v>
      </c>
      <c r="AE107" s="85">
        <v>0</v>
      </c>
      <c r="AF107" s="85">
        <v>0</v>
      </c>
      <c r="AG107" s="85">
        <v>0</v>
      </c>
      <c r="AH107" s="85">
        <v>0</v>
      </c>
      <c r="AI107" s="85">
        <v>0</v>
      </c>
      <c r="AJ107" s="85">
        <v>90394.601349999997</v>
      </c>
      <c r="AK107" s="85">
        <v>0</v>
      </c>
      <c r="AL107" s="85">
        <v>0</v>
      </c>
      <c r="AM107" s="85">
        <v>0</v>
      </c>
      <c r="AN107" s="86">
        <v>0</v>
      </c>
      <c r="AO107" s="86">
        <v>0</v>
      </c>
      <c r="AP107" s="86">
        <v>0</v>
      </c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  <c r="BH107" s="87"/>
      <c r="BI107" s="87"/>
    </row>
    <row r="108" spans="1:61" ht="13.5" customHeight="1">
      <c r="A108" s="13">
        <v>95</v>
      </c>
      <c r="B108" s="13">
        <v>40</v>
      </c>
      <c r="C108" s="18" t="s">
        <v>113</v>
      </c>
      <c r="D108" s="85">
        <v>38338.691749999998</v>
      </c>
      <c r="E108" s="85">
        <v>-31903.14704</v>
      </c>
      <c r="F108" s="85">
        <v>6435.5447100000001</v>
      </c>
      <c r="G108" s="85">
        <v>20965.20291</v>
      </c>
      <c r="H108" s="85">
        <v>-2524.0028600000001</v>
      </c>
      <c r="I108" s="85">
        <v>0</v>
      </c>
      <c r="J108" s="85">
        <v>0</v>
      </c>
      <c r="K108" s="85">
        <v>0</v>
      </c>
      <c r="L108" s="85">
        <v>0</v>
      </c>
      <c r="M108" s="85">
        <v>13323.586950000001</v>
      </c>
      <c r="N108" s="85">
        <v>1881.57664</v>
      </c>
      <c r="O108" s="85">
        <v>0</v>
      </c>
      <c r="P108" s="85">
        <v>0</v>
      </c>
      <c r="Q108" s="85">
        <v>0</v>
      </c>
      <c r="R108" s="85">
        <v>-8992.6872000000003</v>
      </c>
      <c r="S108" s="85">
        <v>-19.179649999999999</v>
      </c>
      <c r="T108" s="85">
        <v>0</v>
      </c>
      <c r="U108" s="85">
        <v>0</v>
      </c>
      <c r="V108" s="85">
        <v>-18.92942</v>
      </c>
      <c r="W108" s="85">
        <v>482.21111999999999</v>
      </c>
      <c r="X108" s="85">
        <v>-30121.398089999999</v>
      </c>
      <c r="Y108" s="85">
        <v>0</v>
      </c>
      <c r="Z108" s="85">
        <v>1411.9251099999999</v>
      </c>
      <c r="AA108" s="85">
        <v>-166.63499999999999</v>
      </c>
      <c r="AB108" s="85">
        <v>0</v>
      </c>
      <c r="AC108" s="145">
        <v>1245.2901099999999</v>
      </c>
      <c r="AD108" s="85">
        <v>0</v>
      </c>
      <c r="AE108" s="85">
        <v>0</v>
      </c>
      <c r="AF108" s="85">
        <v>0</v>
      </c>
      <c r="AG108" s="85">
        <v>0</v>
      </c>
      <c r="AH108" s="85">
        <v>0</v>
      </c>
      <c r="AI108" s="85">
        <v>0</v>
      </c>
      <c r="AJ108" s="85">
        <v>1245.2901099999999</v>
      </c>
      <c r="AK108" s="85">
        <v>0.10521</v>
      </c>
      <c r="AL108" s="85">
        <v>0</v>
      </c>
      <c r="AM108" s="85">
        <v>0</v>
      </c>
      <c r="AN108" s="86">
        <v>0</v>
      </c>
      <c r="AO108" s="86">
        <v>0.10521</v>
      </c>
      <c r="AP108" s="86">
        <v>0</v>
      </c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</row>
    <row r="109" spans="1:61" ht="13.5" customHeight="1">
      <c r="A109" s="13">
        <v>96</v>
      </c>
      <c r="B109" s="13">
        <v>41</v>
      </c>
      <c r="C109" s="18" t="s">
        <v>143</v>
      </c>
      <c r="D109" s="85">
        <v>69327.656650000004</v>
      </c>
      <c r="E109" s="85">
        <v>-50266.12444</v>
      </c>
      <c r="F109" s="85">
        <v>19061.532210000001</v>
      </c>
      <c r="G109" s="85">
        <v>14393.2639</v>
      </c>
      <c r="H109" s="85">
        <v>-2500.4513700000002</v>
      </c>
      <c r="I109" s="85">
        <v>0</v>
      </c>
      <c r="J109" s="85">
        <v>0</v>
      </c>
      <c r="K109" s="85">
        <v>28476.82761</v>
      </c>
      <c r="L109" s="85">
        <v>318.89711</v>
      </c>
      <c r="M109" s="85">
        <v>-1440.9182000000001</v>
      </c>
      <c r="N109" s="85">
        <v>-20227.597269999998</v>
      </c>
      <c r="O109" s="85">
        <v>-2479.0459999999998</v>
      </c>
      <c r="P109" s="85">
        <v>-2263.00522</v>
      </c>
      <c r="Q109" s="85">
        <v>0</v>
      </c>
      <c r="R109" s="85">
        <v>-5982.9583400000001</v>
      </c>
      <c r="S109" s="85">
        <v>-918.29435000000001</v>
      </c>
      <c r="T109" s="85">
        <v>-79.102419999999995</v>
      </c>
      <c r="U109" s="85">
        <v>0</v>
      </c>
      <c r="V109" s="85">
        <v>-33.879989999999999</v>
      </c>
      <c r="W109" s="85">
        <v>1454.8458800000001</v>
      </c>
      <c r="X109" s="85">
        <v>-36068.55186</v>
      </c>
      <c r="Y109" s="85">
        <v>0</v>
      </c>
      <c r="Z109" s="85">
        <v>-8288.4383100000196</v>
      </c>
      <c r="AA109" s="85">
        <v>0</v>
      </c>
      <c r="AB109" s="85">
        <v>0</v>
      </c>
      <c r="AC109" s="145">
        <v>-8288.4383100000196</v>
      </c>
      <c r="AD109" s="85">
        <v>-466.42133000000001</v>
      </c>
      <c r="AE109" s="85">
        <v>0</v>
      </c>
      <c r="AF109" s="85">
        <v>0</v>
      </c>
      <c r="AG109" s="85">
        <v>0</v>
      </c>
      <c r="AH109" s="85">
        <v>0</v>
      </c>
      <c r="AI109" s="85">
        <v>-466.42133000000001</v>
      </c>
      <c r="AJ109" s="85">
        <v>-8754.8596400000206</v>
      </c>
      <c r="AK109" s="85">
        <v>-3.6000000000000002E-4</v>
      </c>
      <c r="AL109" s="85">
        <v>-3.6000000000000002E-4</v>
      </c>
      <c r="AM109" s="85">
        <v>0</v>
      </c>
      <c r="AN109" s="86">
        <v>0</v>
      </c>
      <c r="AO109" s="86">
        <v>-3.6000000000000002E-4</v>
      </c>
      <c r="AP109" s="86">
        <v>-3.6000000000000002E-4</v>
      </c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</row>
    <row r="110" spans="1:61" ht="13.5" customHeight="1">
      <c r="A110" s="13">
        <v>97</v>
      </c>
      <c r="B110" s="13">
        <v>42</v>
      </c>
      <c r="C110" s="18" t="s">
        <v>100</v>
      </c>
      <c r="D110" s="85">
        <v>55718.867380000003</v>
      </c>
      <c r="E110" s="85">
        <v>-41060.196510000002</v>
      </c>
      <c r="F110" s="85">
        <v>14658.67087</v>
      </c>
      <c r="G110" s="85">
        <v>8962.3868700000003</v>
      </c>
      <c r="H110" s="85">
        <v>-729.24312999999995</v>
      </c>
      <c r="I110" s="85">
        <v>2066.2041300000001</v>
      </c>
      <c r="J110" s="85">
        <v>0</v>
      </c>
      <c r="K110" s="85">
        <v>0</v>
      </c>
      <c r="L110" s="85">
        <v>0</v>
      </c>
      <c r="M110" s="85">
        <v>1455.1210699999999</v>
      </c>
      <c r="N110" s="85">
        <v>-5594.2301399999997</v>
      </c>
      <c r="O110" s="85">
        <v>0</v>
      </c>
      <c r="P110" s="85">
        <v>0</v>
      </c>
      <c r="Q110" s="85">
        <v>0</v>
      </c>
      <c r="R110" s="85">
        <v>2577.38562</v>
      </c>
      <c r="S110" s="85">
        <v>-160.87738999999999</v>
      </c>
      <c r="T110" s="85">
        <v>0</v>
      </c>
      <c r="U110" s="85">
        <v>0</v>
      </c>
      <c r="V110" s="85">
        <v>0</v>
      </c>
      <c r="W110" s="85">
        <v>363.77051999999998</v>
      </c>
      <c r="X110" s="85">
        <v>-23050.034329999999</v>
      </c>
      <c r="Y110" s="85">
        <v>0</v>
      </c>
      <c r="Z110" s="85">
        <v>549.15409000000705</v>
      </c>
      <c r="AA110" s="85">
        <v>0</v>
      </c>
      <c r="AB110" s="85">
        <v>0</v>
      </c>
      <c r="AC110" s="145">
        <v>549.15409000000705</v>
      </c>
      <c r="AD110" s="85">
        <v>0</v>
      </c>
      <c r="AE110" s="85">
        <v>0</v>
      </c>
      <c r="AF110" s="85">
        <v>0</v>
      </c>
      <c r="AG110" s="85">
        <v>0</v>
      </c>
      <c r="AH110" s="85">
        <v>0</v>
      </c>
      <c r="AI110" s="85">
        <v>0</v>
      </c>
      <c r="AJ110" s="85">
        <v>549.15409000000705</v>
      </c>
      <c r="AK110" s="85">
        <v>0</v>
      </c>
      <c r="AL110" s="85">
        <v>0</v>
      </c>
      <c r="AM110" s="85">
        <v>0</v>
      </c>
      <c r="AN110" s="86">
        <v>0</v>
      </c>
      <c r="AO110" s="86">
        <v>0</v>
      </c>
      <c r="AP110" s="86">
        <v>0</v>
      </c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</row>
    <row r="111" spans="1:61" ht="13.5" customHeight="1">
      <c r="A111" s="13">
        <v>98</v>
      </c>
      <c r="B111" s="13">
        <v>43</v>
      </c>
      <c r="C111" s="18" t="s">
        <v>87</v>
      </c>
      <c r="D111" s="85">
        <v>67198.759390000007</v>
      </c>
      <c r="E111" s="85">
        <v>-38966.562149999998</v>
      </c>
      <c r="F111" s="85">
        <v>28232.197240000001</v>
      </c>
      <c r="G111" s="85">
        <v>12958.740239999999</v>
      </c>
      <c r="H111" s="85">
        <v>-3284.86121</v>
      </c>
      <c r="I111" s="85">
        <v>-1897.8221799999999</v>
      </c>
      <c r="J111" s="85">
        <v>0</v>
      </c>
      <c r="K111" s="85">
        <v>-84427.423500000004</v>
      </c>
      <c r="L111" s="85">
        <v>0</v>
      </c>
      <c r="M111" s="85">
        <v>-37717.375979999997</v>
      </c>
      <c r="N111" s="85">
        <v>159389.21484</v>
      </c>
      <c r="O111" s="85">
        <v>0</v>
      </c>
      <c r="P111" s="85">
        <v>0</v>
      </c>
      <c r="Q111" s="85">
        <v>0</v>
      </c>
      <c r="R111" s="85">
        <v>-14540.35413</v>
      </c>
      <c r="S111" s="85">
        <v>-4459.1356500000002</v>
      </c>
      <c r="T111" s="85">
        <v>0</v>
      </c>
      <c r="U111" s="85">
        <v>0</v>
      </c>
      <c r="V111" s="85">
        <v>0</v>
      </c>
      <c r="W111" s="85">
        <v>88.507189999999994</v>
      </c>
      <c r="X111" s="85">
        <v>-23127.28282</v>
      </c>
      <c r="Y111" s="85">
        <v>0</v>
      </c>
      <c r="Z111" s="85">
        <v>31214.404040000001</v>
      </c>
      <c r="AA111" s="85">
        <v>243.55174</v>
      </c>
      <c r="AB111" s="85">
        <v>0</v>
      </c>
      <c r="AC111" s="145">
        <v>31457.95578</v>
      </c>
      <c r="AD111" s="85">
        <v>0</v>
      </c>
      <c r="AE111" s="85">
        <v>0</v>
      </c>
      <c r="AF111" s="85">
        <v>0</v>
      </c>
      <c r="AG111" s="85">
        <v>0</v>
      </c>
      <c r="AH111" s="85">
        <v>0</v>
      </c>
      <c r="AI111" s="85">
        <v>0</v>
      </c>
      <c r="AJ111" s="85">
        <v>31457.95578</v>
      </c>
      <c r="AK111" s="85">
        <v>4.8999999999999998E-4</v>
      </c>
      <c r="AL111" s="85">
        <v>4.8999999999999998E-4</v>
      </c>
      <c r="AM111" s="85">
        <v>0</v>
      </c>
      <c r="AN111" s="86">
        <v>0</v>
      </c>
      <c r="AO111" s="86">
        <v>4.8999999999999998E-4</v>
      </c>
      <c r="AP111" s="86">
        <v>4.8999999999999998E-4</v>
      </c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</row>
    <row r="112" spans="1:61" ht="13.5" customHeight="1">
      <c r="A112" s="13">
        <v>99</v>
      </c>
      <c r="B112" s="13">
        <v>44</v>
      </c>
      <c r="C112" s="18" t="s">
        <v>141</v>
      </c>
      <c r="D112" s="85">
        <v>55125.994870000002</v>
      </c>
      <c r="E112" s="85">
        <v>-34476.05126</v>
      </c>
      <c r="F112" s="85">
        <v>20649.943609999998</v>
      </c>
      <c r="G112" s="85">
        <v>15921.92526</v>
      </c>
      <c r="H112" s="85">
        <v>-2242.8686699999998</v>
      </c>
      <c r="I112" s="85">
        <v>0</v>
      </c>
      <c r="J112" s="85">
        <v>0</v>
      </c>
      <c r="K112" s="85">
        <v>-7220.0968999999996</v>
      </c>
      <c r="L112" s="85">
        <v>-225.23873</v>
      </c>
      <c r="M112" s="85">
        <v>-8072.2283299999999</v>
      </c>
      <c r="N112" s="85">
        <v>24108.561710000002</v>
      </c>
      <c r="O112" s="85">
        <v>0</v>
      </c>
      <c r="P112" s="85">
        <v>0</v>
      </c>
      <c r="Q112" s="85">
        <v>0</v>
      </c>
      <c r="R112" s="85">
        <v>-12715.025159999999</v>
      </c>
      <c r="S112" s="85">
        <v>-1450.3001300000001</v>
      </c>
      <c r="T112" s="85">
        <v>0</v>
      </c>
      <c r="U112" s="85">
        <v>0</v>
      </c>
      <c r="V112" s="85">
        <v>0</v>
      </c>
      <c r="W112" s="85">
        <v>2131.0545299999999</v>
      </c>
      <c r="X112" s="85">
        <v>-38259.638630000001</v>
      </c>
      <c r="Y112" s="85">
        <v>0</v>
      </c>
      <c r="Z112" s="85">
        <v>-7373.9114399999698</v>
      </c>
      <c r="AA112" s="85">
        <v>-107.92252000000001</v>
      </c>
      <c r="AB112" s="85">
        <v>0</v>
      </c>
      <c r="AC112" s="145">
        <v>-7481.8339599999699</v>
      </c>
      <c r="AD112" s="85">
        <v>1839.24262</v>
      </c>
      <c r="AE112" s="85">
        <v>0</v>
      </c>
      <c r="AF112" s="85">
        <v>0</v>
      </c>
      <c r="AG112" s="85">
        <v>0</v>
      </c>
      <c r="AH112" s="85">
        <v>-183.92426</v>
      </c>
      <c r="AI112" s="85">
        <v>1655.31836</v>
      </c>
      <c r="AJ112" s="85">
        <v>-5826.5155999999697</v>
      </c>
      <c r="AK112" s="85">
        <v>-2.0000000000000002E-5</v>
      </c>
      <c r="AL112" s="85">
        <v>-2.0000000000000002E-5</v>
      </c>
      <c r="AM112" s="85">
        <v>0</v>
      </c>
      <c r="AN112" s="86">
        <v>0</v>
      </c>
      <c r="AO112" s="86">
        <v>-2.0000000000000002E-5</v>
      </c>
      <c r="AP112" s="86">
        <v>-2.0000000000000002E-5</v>
      </c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</row>
    <row r="113" spans="1:61" ht="13.5" customHeight="1">
      <c r="A113" s="13">
        <v>100</v>
      </c>
      <c r="B113" s="13">
        <v>45</v>
      </c>
      <c r="C113" s="18" t="s">
        <v>160</v>
      </c>
      <c r="D113" s="85">
        <v>66642.303360000005</v>
      </c>
      <c r="E113" s="85">
        <v>-25587.543010000001</v>
      </c>
      <c r="F113" s="85">
        <v>41054.760349999997</v>
      </c>
      <c r="G113" s="85">
        <v>12337.447319999999</v>
      </c>
      <c r="H113" s="85">
        <v>-3128.51082</v>
      </c>
      <c r="I113" s="85">
        <v>152.096</v>
      </c>
      <c r="J113" s="85">
        <v>0</v>
      </c>
      <c r="K113" s="85">
        <v>11274.04069</v>
      </c>
      <c r="L113" s="85">
        <v>0</v>
      </c>
      <c r="M113" s="85">
        <v>1177.7772199999999</v>
      </c>
      <c r="N113" s="85">
        <v>-5472.3922400000001</v>
      </c>
      <c r="O113" s="85">
        <v>0</v>
      </c>
      <c r="P113" s="85">
        <v>0</v>
      </c>
      <c r="Q113" s="85">
        <v>0</v>
      </c>
      <c r="R113" s="85">
        <v>-48153.091659999998</v>
      </c>
      <c r="S113" s="85">
        <v>-0.73624000000000001</v>
      </c>
      <c r="T113" s="85">
        <v>0</v>
      </c>
      <c r="U113" s="85">
        <v>0</v>
      </c>
      <c r="V113" s="85">
        <v>51.038730000000001</v>
      </c>
      <c r="W113" s="85">
        <v>198.74486999999999</v>
      </c>
      <c r="X113" s="85">
        <v>-7772.8360000000002</v>
      </c>
      <c r="Y113" s="85">
        <v>0</v>
      </c>
      <c r="Z113" s="85">
        <v>1718.3382200000001</v>
      </c>
      <c r="AA113" s="85">
        <v>-236.43600000000001</v>
      </c>
      <c r="AB113" s="85">
        <v>0</v>
      </c>
      <c r="AC113" s="145">
        <v>1481.9022199999999</v>
      </c>
      <c r="AD113" s="85">
        <v>0</v>
      </c>
      <c r="AE113" s="85">
        <v>0</v>
      </c>
      <c r="AF113" s="85">
        <v>0</v>
      </c>
      <c r="AG113" s="85">
        <v>0</v>
      </c>
      <c r="AH113" s="85">
        <v>0</v>
      </c>
      <c r="AI113" s="85">
        <v>0</v>
      </c>
      <c r="AJ113" s="85">
        <v>1481.9022199999999</v>
      </c>
      <c r="AK113" s="85">
        <v>4.6899999999999997E-3</v>
      </c>
      <c r="AL113" s="85">
        <v>4.6899999999999997E-3</v>
      </c>
      <c r="AM113" s="85">
        <v>0</v>
      </c>
      <c r="AN113" s="86">
        <v>0</v>
      </c>
      <c r="AO113" s="86">
        <v>4.6899999999999997E-3</v>
      </c>
      <c r="AP113" s="86">
        <v>4.6899999999999997E-3</v>
      </c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</row>
    <row r="114" spans="1:61" ht="13.5" customHeight="1">
      <c r="A114" s="13">
        <v>101</v>
      </c>
      <c r="B114" s="13">
        <v>46</v>
      </c>
      <c r="C114" s="18" t="s">
        <v>107</v>
      </c>
      <c r="D114" s="85">
        <v>60868.206109999999</v>
      </c>
      <c r="E114" s="85">
        <v>-49635.565309999998</v>
      </c>
      <c r="F114" s="85">
        <v>11232.640799999999</v>
      </c>
      <c r="G114" s="85">
        <v>10353.748680000001</v>
      </c>
      <c r="H114" s="85">
        <v>-858.43605000000002</v>
      </c>
      <c r="I114" s="85">
        <v>0</v>
      </c>
      <c r="J114" s="85">
        <v>0</v>
      </c>
      <c r="K114" s="85">
        <v>0</v>
      </c>
      <c r="L114" s="85">
        <v>0</v>
      </c>
      <c r="M114" s="85">
        <v>483.30351000000002</v>
      </c>
      <c r="N114" s="85">
        <v>1296.6985500000001</v>
      </c>
      <c r="O114" s="85">
        <v>0</v>
      </c>
      <c r="P114" s="85">
        <v>0</v>
      </c>
      <c r="Q114" s="85">
        <v>0</v>
      </c>
      <c r="R114" s="85">
        <v>-190.32987</v>
      </c>
      <c r="S114" s="85">
        <v>-71.69632</v>
      </c>
      <c r="T114" s="85">
        <v>0</v>
      </c>
      <c r="U114" s="85">
        <v>0</v>
      </c>
      <c r="V114" s="85">
        <v>1.14821999999999</v>
      </c>
      <c r="W114" s="85">
        <v>275.76472999999999</v>
      </c>
      <c r="X114" s="85">
        <v>-21643.022400000002</v>
      </c>
      <c r="Y114" s="85">
        <v>0</v>
      </c>
      <c r="Z114" s="85">
        <v>879.81984999999997</v>
      </c>
      <c r="AA114" s="85">
        <v>-596.14068999999995</v>
      </c>
      <c r="AB114" s="85">
        <v>0</v>
      </c>
      <c r="AC114" s="145">
        <v>283.67916000000002</v>
      </c>
      <c r="AD114" s="85">
        <v>0</v>
      </c>
      <c r="AE114" s="85">
        <v>1973.38282</v>
      </c>
      <c r="AF114" s="85">
        <v>0</v>
      </c>
      <c r="AG114" s="85">
        <v>0</v>
      </c>
      <c r="AH114" s="85">
        <v>0</v>
      </c>
      <c r="AI114" s="85">
        <v>1973.38282</v>
      </c>
      <c r="AJ114" s="85">
        <v>2257.0619799999999</v>
      </c>
      <c r="AK114" s="85">
        <v>2.0000000000000002E-5</v>
      </c>
      <c r="AL114" s="85">
        <v>2.0000000000000002E-5</v>
      </c>
      <c r="AM114" s="85">
        <v>0</v>
      </c>
      <c r="AN114" s="86">
        <v>0</v>
      </c>
      <c r="AO114" s="86">
        <v>2.0000000000000002E-5</v>
      </c>
      <c r="AP114" s="86">
        <v>2.0000000000000002E-5</v>
      </c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</row>
    <row r="115" spans="1:61" ht="13.5" customHeight="1">
      <c r="A115" s="13">
        <v>102</v>
      </c>
      <c r="B115" s="13">
        <v>47</v>
      </c>
      <c r="C115" s="18" t="s">
        <v>124</v>
      </c>
      <c r="D115" s="85">
        <v>77437.699349999995</v>
      </c>
      <c r="E115" s="85">
        <v>-67366.043659999996</v>
      </c>
      <c r="F115" s="85">
        <v>10071.65569</v>
      </c>
      <c r="G115" s="85">
        <v>15110.827939999999</v>
      </c>
      <c r="H115" s="85">
        <v>-2342.4899999999998</v>
      </c>
      <c r="I115" s="85">
        <v>0</v>
      </c>
      <c r="J115" s="85">
        <v>0</v>
      </c>
      <c r="K115" s="85">
        <v>0</v>
      </c>
      <c r="L115" s="85">
        <v>10.25</v>
      </c>
      <c r="M115" s="85">
        <v>1611.7395200000001</v>
      </c>
      <c r="N115" s="85">
        <v>-295.50824</v>
      </c>
      <c r="O115" s="85">
        <v>0</v>
      </c>
      <c r="P115" s="85">
        <v>0</v>
      </c>
      <c r="Q115" s="85">
        <v>0</v>
      </c>
      <c r="R115" s="85">
        <v>-33254.542569999998</v>
      </c>
      <c r="S115" s="85">
        <v>126.69331</v>
      </c>
      <c r="T115" s="85">
        <v>0</v>
      </c>
      <c r="U115" s="85">
        <v>0</v>
      </c>
      <c r="V115" s="85">
        <v>38.727440000000001</v>
      </c>
      <c r="W115" s="85">
        <v>13910.500669999999</v>
      </c>
      <c r="X115" s="85">
        <v>-29279.079229999999</v>
      </c>
      <c r="Y115" s="85">
        <v>0</v>
      </c>
      <c r="Z115" s="85">
        <v>-24291.225470000001</v>
      </c>
      <c r="AA115" s="85">
        <v>0</v>
      </c>
      <c r="AB115" s="85">
        <v>0</v>
      </c>
      <c r="AC115" s="145">
        <v>-24291.225470000001</v>
      </c>
      <c r="AD115" s="85">
        <v>0</v>
      </c>
      <c r="AE115" s="85">
        <v>0</v>
      </c>
      <c r="AF115" s="85">
        <v>0</v>
      </c>
      <c r="AG115" s="85">
        <v>0</v>
      </c>
      <c r="AH115" s="85">
        <v>0</v>
      </c>
      <c r="AI115" s="85">
        <v>0</v>
      </c>
      <c r="AJ115" s="85">
        <v>-24291.225470000001</v>
      </c>
      <c r="AK115" s="85">
        <v>-1.3999999999999999E-4</v>
      </c>
      <c r="AL115" s="85">
        <v>-1.3999999999999999E-4</v>
      </c>
      <c r="AM115" s="85">
        <v>0</v>
      </c>
      <c r="AN115" s="86">
        <v>0</v>
      </c>
      <c r="AO115" s="86">
        <v>-1.3999999999999999E-4</v>
      </c>
      <c r="AP115" s="86">
        <v>-1.3999999999999999E-4</v>
      </c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87"/>
      <c r="BI115" s="87"/>
    </row>
    <row r="116" spans="1:61" ht="13.5" customHeight="1">
      <c r="A116" s="13">
        <v>103</v>
      </c>
      <c r="B116" s="13">
        <v>48</v>
      </c>
      <c r="C116" s="19" t="s">
        <v>168</v>
      </c>
      <c r="D116" s="85">
        <v>63272.885979999999</v>
      </c>
      <c r="E116" s="85">
        <v>-30123.34117</v>
      </c>
      <c r="F116" s="85">
        <v>33149.544809999999</v>
      </c>
      <c r="G116" s="85">
        <v>9470.4084999999995</v>
      </c>
      <c r="H116" s="85">
        <v>-656.75552000000005</v>
      </c>
      <c r="I116" s="85">
        <v>0</v>
      </c>
      <c r="J116" s="85">
        <v>0</v>
      </c>
      <c r="K116" s="85">
        <v>953.35010999999997</v>
      </c>
      <c r="L116" s="85">
        <v>0</v>
      </c>
      <c r="M116" s="85">
        <v>921.24668999999994</v>
      </c>
      <c r="N116" s="85">
        <v>9370.1423799999993</v>
      </c>
      <c r="O116" s="85">
        <v>0</v>
      </c>
      <c r="P116" s="85">
        <v>0</v>
      </c>
      <c r="Q116" s="85">
        <v>0</v>
      </c>
      <c r="R116" s="85">
        <v>-38182.332999999999</v>
      </c>
      <c r="S116" s="85">
        <v>-93.400120000000001</v>
      </c>
      <c r="T116" s="85">
        <v>0</v>
      </c>
      <c r="U116" s="85">
        <v>0</v>
      </c>
      <c r="V116" s="85">
        <v>-367.13047999999998</v>
      </c>
      <c r="W116" s="85">
        <v>552.62968999999998</v>
      </c>
      <c r="X116" s="85">
        <v>-13931.112940000001</v>
      </c>
      <c r="Y116" s="85">
        <v>0</v>
      </c>
      <c r="Z116" s="85">
        <v>1186.5901200000001</v>
      </c>
      <c r="AA116" s="85">
        <v>-347.42007999999998</v>
      </c>
      <c r="AB116" s="85">
        <v>0</v>
      </c>
      <c r="AC116" s="145">
        <v>839.17003999999497</v>
      </c>
      <c r="AD116" s="85">
        <v>0</v>
      </c>
      <c r="AE116" s="85">
        <v>0</v>
      </c>
      <c r="AF116" s="85">
        <v>0</v>
      </c>
      <c r="AG116" s="85">
        <v>0</v>
      </c>
      <c r="AH116" s="85">
        <v>0</v>
      </c>
      <c r="AI116" s="85">
        <v>0</v>
      </c>
      <c r="AJ116" s="85">
        <v>839.17003999999497</v>
      </c>
      <c r="AK116" s="85">
        <v>0</v>
      </c>
      <c r="AL116" s="85">
        <v>0</v>
      </c>
      <c r="AM116" s="85">
        <v>0</v>
      </c>
      <c r="AN116" s="86">
        <v>0</v>
      </c>
      <c r="AO116" s="86">
        <v>0</v>
      </c>
      <c r="AP116" s="86">
        <v>0</v>
      </c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</row>
    <row r="117" spans="1:61" ht="13.5" customHeight="1">
      <c r="A117" s="13">
        <v>104</v>
      </c>
      <c r="B117" s="13">
        <v>49</v>
      </c>
      <c r="C117" s="54" t="s">
        <v>182</v>
      </c>
      <c r="D117" s="85">
        <v>46567.491199999997</v>
      </c>
      <c r="E117" s="85">
        <v>-2116.4340699999998</v>
      </c>
      <c r="F117" s="85">
        <v>44451.057130000001</v>
      </c>
      <c r="G117" s="85">
        <v>4086.4603699999998</v>
      </c>
      <c r="H117" s="85">
        <v>-216.45679999999999</v>
      </c>
      <c r="I117" s="85">
        <v>0</v>
      </c>
      <c r="J117" s="85">
        <v>0</v>
      </c>
      <c r="K117" s="85">
        <v>-9776.4853600000006</v>
      </c>
      <c r="L117" s="85">
        <v>0</v>
      </c>
      <c r="M117" s="85">
        <v>3786.20253</v>
      </c>
      <c r="N117" s="85">
        <v>1587.5709999999999</v>
      </c>
      <c r="O117" s="85">
        <v>0</v>
      </c>
      <c r="P117" s="85">
        <v>0</v>
      </c>
      <c r="Q117" s="85">
        <v>0</v>
      </c>
      <c r="R117" s="85">
        <v>-41.535359999999997</v>
      </c>
      <c r="S117" s="85">
        <v>-21.193169999999999</v>
      </c>
      <c r="T117" s="85">
        <v>0</v>
      </c>
      <c r="U117" s="85">
        <v>0</v>
      </c>
      <c r="V117" s="85">
        <v>0</v>
      </c>
      <c r="W117" s="85">
        <v>7.7839099999999997</v>
      </c>
      <c r="X117" s="85">
        <v>-24627.570680000001</v>
      </c>
      <c r="Y117" s="85">
        <v>0</v>
      </c>
      <c r="Z117" s="85">
        <v>19235.833569999999</v>
      </c>
      <c r="AA117" s="85">
        <v>-2792.3919999999998</v>
      </c>
      <c r="AB117" s="85">
        <v>0</v>
      </c>
      <c r="AC117" s="145">
        <v>16443.441569999999</v>
      </c>
      <c r="AD117" s="85">
        <v>0</v>
      </c>
      <c r="AE117" s="85">
        <v>0</v>
      </c>
      <c r="AF117" s="85">
        <v>0</v>
      </c>
      <c r="AG117" s="85">
        <v>0</v>
      </c>
      <c r="AH117" s="85">
        <v>0</v>
      </c>
      <c r="AI117" s="85">
        <v>0</v>
      </c>
      <c r="AJ117" s="85">
        <v>16443.441569999999</v>
      </c>
      <c r="AK117" s="85">
        <v>6.5769999999999995E-2</v>
      </c>
      <c r="AL117" s="85">
        <v>6.5769999999999995E-2</v>
      </c>
      <c r="AM117" s="85">
        <v>0</v>
      </c>
      <c r="AN117" s="86">
        <v>0</v>
      </c>
      <c r="AO117" s="86">
        <v>6.5769999999999995E-2</v>
      </c>
      <c r="AP117" s="86">
        <v>6.5769999999999995E-2</v>
      </c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87"/>
      <c r="BH117" s="87"/>
      <c r="BI117" s="87"/>
    </row>
    <row r="118" spans="1:61" ht="13.5" customHeight="1">
      <c r="A118" s="13">
        <v>105</v>
      </c>
      <c r="B118" s="13">
        <v>50</v>
      </c>
      <c r="C118" s="18" t="s">
        <v>204</v>
      </c>
      <c r="D118" s="85">
        <v>69681.472129999995</v>
      </c>
      <c r="E118" s="85">
        <v>-16071.23186</v>
      </c>
      <c r="F118" s="85">
        <v>53610.240270000002</v>
      </c>
      <c r="G118" s="85">
        <v>4496.3293400000002</v>
      </c>
      <c r="H118" s="85">
        <v>-394.38771000000003</v>
      </c>
      <c r="I118" s="85">
        <v>0</v>
      </c>
      <c r="J118" s="85">
        <v>0</v>
      </c>
      <c r="K118" s="85">
        <v>0</v>
      </c>
      <c r="L118" s="85">
        <v>0</v>
      </c>
      <c r="M118" s="85">
        <v>6029.06927</v>
      </c>
      <c r="N118" s="85">
        <v>-1681.44264</v>
      </c>
      <c r="O118" s="85">
        <v>0</v>
      </c>
      <c r="P118" s="85">
        <v>-2409.90717</v>
      </c>
      <c r="Q118" s="85">
        <v>0</v>
      </c>
      <c r="R118" s="85">
        <v>172573.96878</v>
      </c>
      <c r="S118" s="85">
        <v>114.9897</v>
      </c>
      <c r="T118" s="85">
        <v>0</v>
      </c>
      <c r="U118" s="85">
        <v>-21890.94241</v>
      </c>
      <c r="V118" s="85">
        <v>-2999.7498900000001</v>
      </c>
      <c r="W118" s="85">
        <v>1144.49441</v>
      </c>
      <c r="X118" s="85">
        <v>-17201.338739999999</v>
      </c>
      <c r="Y118" s="85">
        <v>0</v>
      </c>
      <c r="Z118" s="85">
        <v>191391.32321</v>
      </c>
      <c r="AA118" s="85">
        <v>0</v>
      </c>
      <c r="AB118" s="85">
        <v>0</v>
      </c>
      <c r="AC118" s="145">
        <v>191391.32321</v>
      </c>
      <c r="AD118" s="85">
        <v>0</v>
      </c>
      <c r="AE118" s="85">
        <v>14.060549999999999</v>
      </c>
      <c r="AF118" s="85">
        <v>0</v>
      </c>
      <c r="AG118" s="85">
        <v>0</v>
      </c>
      <c r="AH118" s="85">
        <v>-2.5308999999999999</v>
      </c>
      <c r="AI118" s="85">
        <v>11.52965</v>
      </c>
      <c r="AJ118" s="85">
        <v>191402.85286000001</v>
      </c>
      <c r="AK118" s="85">
        <v>7.7299999999999999E-3</v>
      </c>
      <c r="AL118" s="85">
        <v>7.7299999999999999E-3</v>
      </c>
      <c r="AM118" s="85">
        <v>0</v>
      </c>
      <c r="AN118" s="86">
        <v>0</v>
      </c>
      <c r="AO118" s="86">
        <v>7.7299999999999999E-3</v>
      </c>
      <c r="AP118" s="86">
        <v>7.7299999999999999E-3</v>
      </c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</row>
    <row r="119" spans="1:61" ht="13.5" customHeight="1">
      <c r="A119" s="13">
        <v>106</v>
      </c>
      <c r="B119" s="13">
        <v>51</v>
      </c>
      <c r="C119" s="19" t="s">
        <v>195</v>
      </c>
      <c r="D119" s="85">
        <v>17846.33598</v>
      </c>
      <c r="E119" s="85">
        <v>-6366.2144399999997</v>
      </c>
      <c r="F119" s="85">
        <v>11480.12154</v>
      </c>
      <c r="G119" s="85">
        <v>666.53620999999998</v>
      </c>
      <c r="H119" s="85">
        <v>-46.47166</v>
      </c>
      <c r="I119" s="85">
        <v>10546.231690000001</v>
      </c>
      <c r="J119" s="85">
        <v>0</v>
      </c>
      <c r="K119" s="85">
        <v>0</v>
      </c>
      <c r="L119" s="85">
        <v>30.658249999999999</v>
      </c>
      <c r="M119" s="85">
        <v>-2928.4783499999999</v>
      </c>
      <c r="N119" s="85">
        <v>3116.9778900000001</v>
      </c>
      <c r="O119" s="85">
        <v>0</v>
      </c>
      <c r="P119" s="85">
        <v>0</v>
      </c>
      <c r="Q119" s="85">
        <v>0</v>
      </c>
      <c r="R119" s="85">
        <v>-15444.579729999999</v>
      </c>
      <c r="S119" s="85">
        <v>-282.57134000000002</v>
      </c>
      <c r="T119" s="85">
        <v>0</v>
      </c>
      <c r="U119" s="85">
        <v>0</v>
      </c>
      <c r="V119" s="85">
        <v>0</v>
      </c>
      <c r="W119" s="85">
        <v>5860.4483799999998</v>
      </c>
      <c r="X119" s="85">
        <v>-12052.7628</v>
      </c>
      <c r="Y119" s="85">
        <v>0</v>
      </c>
      <c r="Z119" s="85">
        <v>946.11008000000004</v>
      </c>
      <c r="AA119" s="85">
        <v>0</v>
      </c>
      <c r="AB119" s="85">
        <v>0</v>
      </c>
      <c r="AC119" s="145">
        <v>946.11008000000004</v>
      </c>
      <c r="AD119" s="85">
        <v>0</v>
      </c>
      <c r="AE119" s="85">
        <v>0</v>
      </c>
      <c r="AF119" s="85">
        <v>0</v>
      </c>
      <c r="AG119" s="85">
        <v>0</v>
      </c>
      <c r="AH119" s="85">
        <v>0</v>
      </c>
      <c r="AI119" s="85">
        <v>0</v>
      </c>
      <c r="AJ119" s="85">
        <v>946.11008000000004</v>
      </c>
      <c r="AK119" s="85">
        <v>6.1799999999999997E-3</v>
      </c>
      <c r="AL119" s="85">
        <v>6.1799999999999997E-3</v>
      </c>
      <c r="AM119" s="85">
        <v>0</v>
      </c>
      <c r="AN119" s="86">
        <v>0</v>
      </c>
      <c r="AO119" s="86">
        <v>6.1799999999999997E-3</v>
      </c>
      <c r="AP119" s="86">
        <v>6.1799999999999997E-3</v>
      </c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</row>
    <row r="120" spans="1:61" ht="13.5" customHeight="1">
      <c r="A120" s="13">
        <v>107</v>
      </c>
      <c r="B120" s="13">
        <v>52</v>
      </c>
      <c r="C120" s="52" t="s">
        <v>175</v>
      </c>
      <c r="D120" s="85">
        <v>73323.470650000003</v>
      </c>
      <c r="E120" s="85">
        <v>-46566.603060000001</v>
      </c>
      <c r="F120" s="85">
        <v>26756.867590000002</v>
      </c>
      <c r="G120" s="85">
        <v>1431.4356299999999</v>
      </c>
      <c r="H120" s="85">
        <v>-353.46976999999998</v>
      </c>
      <c r="I120" s="85">
        <v>0</v>
      </c>
      <c r="J120" s="85">
        <v>0</v>
      </c>
      <c r="K120" s="85">
        <v>1077.2081599999999</v>
      </c>
      <c r="L120" s="85">
        <v>0</v>
      </c>
      <c r="M120" s="85">
        <v>261.63990999999999</v>
      </c>
      <c r="N120" s="85">
        <v>-38.326830000005401</v>
      </c>
      <c r="O120" s="85">
        <v>0</v>
      </c>
      <c r="P120" s="85">
        <v>0</v>
      </c>
      <c r="Q120" s="85">
        <v>0</v>
      </c>
      <c r="R120" s="85">
        <v>-12353.0852</v>
      </c>
      <c r="S120" s="85">
        <v>-62.8782</v>
      </c>
      <c r="T120" s="85">
        <v>0</v>
      </c>
      <c r="U120" s="85">
        <v>0</v>
      </c>
      <c r="V120" s="85">
        <v>-3.9</v>
      </c>
      <c r="W120" s="85">
        <v>105.73145</v>
      </c>
      <c r="X120" s="85">
        <v>-15144.042869999999</v>
      </c>
      <c r="Y120" s="85">
        <v>0</v>
      </c>
      <c r="Z120" s="85">
        <v>1677.1798699999999</v>
      </c>
      <c r="AA120" s="85">
        <v>-468.33300000000003</v>
      </c>
      <c r="AB120" s="85">
        <v>0</v>
      </c>
      <c r="AC120" s="145">
        <v>1208.8468700000001</v>
      </c>
      <c r="AD120" s="85">
        <v>0</v>
      </c>
      <c r="AE120" s="85">
        <v>0</v>
      </c>
      <c r="AF120" s="85">
        <v>0</v>
      </c>
      <c r="AG120" s="85">
        <v>0</v>
      </c>
      <c r="AH120" s="85">
        <v>0</v>
      </c>
      <c r="AI120" s="85">
        <v>0</v>
      </c>
      <c r="AJ120" s="85">
        <v>1208.8468700000001</v>
      </c>
      <c r="AK120" s="85">
        <v>1.0070000000000001E-2</v>
      </c>
      <c r="AL120" s="85">
        <v>1.0070000000000001E-2</v>
      </c>
      <c r="AM120" s="85">
        <v>0</v>
      </c>
      <c r="AN120" s="86">
        <v>0</v>
      </c>
      <c r="AO120" s="86">
        <v>1.0070000000000001E-2</v>
      </c>
      <c r="AP120" s="86">
        <v>1.0070000000000001E-2</v>
      </c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  <c r="BD120" s="87"/>
      <c r="BE120" s="87"/>
      <c r="BF120" s="87"/>
      <c r="BG120" s="87"/>
      <c r="BH120" s="87"/>
      <c r="BI120" s="87"/>
    </row>
    <row r="121" spans="1:61" ht="13.5" customHeight="1">
      <c r="A121" s="13">
        <v>108</v>
      </c>
      <c r="B121" s="13">
        <v>53</v>
      </c>
      <c r="C121" s="18" t="s">
        <v>95</v>
      </c>
      <c r="D121" s="85">
        <v>100066.35983</v>
      </c>
      <c r="E121" s="85">
        <v>-55315.69889</v>
      </c>
      <c r="F121" s="85">
        <v>44750.660940000002</v>
      </c>
      <c r="G121" s="85">
        <v>1350.0128500000001</v>
      </c>
      <c r="H121" s="85">
        <v>-720.30709000000002</v>
      </c>
      <c r="I121" s="85">
        <v>0</v>
      </c>
      <c r="J121" s="85">
        <v>0</v>
      </c>
      <c r="K121" s="85">
        <v>0</v>
      </c>
      <c r="L121" s="85">
        <v>0</v>
      </c>
      <c r="M121" s="85">
        <v>705.3895</v>
      </c>
      <c r="N121" s="85">
        <v>-17623.222570000002</v>
      </c>
      <c r="O121" s="85">
        <v>0</v>
      </c>
      <c r="P121" s="85">
        <v>0</v>
      </c>
      <c r="Q121" s="85">
        <v>0</v>
      </c>
      <c r="R121" s="85">
        <v>-182509.28977999999</v>
      </c>
      <c r="S121" s="85">
        <v>0</v>
      </c>
      <c r="T121" s="85">
        <v>0</v>
      </c>
      <c r="U121" s="85">
        <v>0</v>
      </c>
      <c r="V121" s="85">
        <v>0</v>
      </c>
      <c r="W121" s="85">
        <v>9298.7098900000001</v>
      </c>
      <c r="X121" s="85">
        <v>-15413.522639999999</v>
      </c>
      <c r="Y121" s="85">
        <v>0</v>
      </c>
      <c r="Z121" s="85">
        <v>-160161.56890000001</v>
      </c>
      <c r="AA121" s="85">
        <v>-1114.4998499999999</v>
      </c>
      <c r="AB121" s="85">
        <v>0</v>
      </c>
      <c r="AC121" s="145">
        <v>-161276.06875000001</v>
      </c>
      <c r="AD121" s="85">
        <v>0</v>
      </c>
      <c r="AE121" s="85">
        <v>0</v>
      </c>
      <c r="AF121" s="85">
        <v>0</v>
      </c>
      <c r="AG121" s="85">
        <v>0</v>
      </c>
      <c r="AH121" s="85">
        <v>0</v>
      </c>
      <c r="AI121" s="85">
        <v>0</v>
      </c>
      <c r="AJ121" s="85">
        <v>-161276.06875000001</v>
      </c>
      <c r="AK121" s="85">
        <v>0</v>
      </c>
      <c r="AL121" s="85">
        <v>0</v>
      </c>
      <c r="AM121" s="85">
        <v>0</v>
      </c>
      <c r="AN121" s="86">
        <v>0</v>
      </c>
      <c r="AO121" s="86">
        <v>0</v>
      </c>
      <c r="AP121" s="86">
        <v>0</v>
      </c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</row>
    <row r="122" spans="1:61" ht="13.5" customHeight="1">
      <c r="A122" s="13">
        <v>109</v>
      </c>
      <c r="B122" s="13">
        <v>54</v>
      </c>
      <c r="C122" s="18" t="s">
        <v>120</v>
      </c>
      <c r="D122" s="85">
        <v>30640.7618</v>
      </c>
      <c r="E122" s="85">
        <v>-44633.420339999997</v>
      </c>
      <c r="F122" s="85">
        <v>-13992.65854</v>
      </c>
      <c r="G122" s="85">
        <v>12305.90206</v>
      </c>
      <c r="H122" s="85">
        <v>-1877.03844</v>
      </c>
      <c r="I122" s="85">
        <v>443.19968</v>
      </c>
      <c r="J122" s="85">
        <v>0</v>
      </c>
      <c r="K122" s="85">
        <v>37729.591209999999</v>
      </c>
      <c r="L122" s="85">
        <v>0</v>
      </c>
      <c r="M122" s="85">
        <v>2274.5693799999999</v>
      </c>
      <c r="N122" s="85">
        <v>-26878.744350000001</v>
      </c>
      <c r="O122" s="85">
        <v>0</v>
      </c>
      <c r="P122" s="85">
        <v>0</v>
      </c>
      <c r="Q122" s="85">
        <v>0</v>
      </c>
      <c r="R122" s="85">
        <v>-1139.22164</v>
      </c>
      <c r="S122" s="85">
        <v>-4.2491599999999998</v>
      </c>
      <c r="T122" s="85">
        <v>0</v>
      </c>
      <c r="U122" s="85">
        <v>0</v>
      </c>
      <c r="V122" s="85">
        <v>156.34574000000001</v>
      </c>
      <c r="W122" s="85">
        <v>106.90248</v>
      </c>
      <c r="X122" s="85">
        <v>-30642.1813</v>
      </c>
      <c r="Y122" s="85">
        <v>0</v>
      </c>
      <c r="Z122" s="85">
        <v>-21517.582880000002</v>
      </c>
      <c r="AA122" s="85">
        <v>0</v>
      </c>
      <c r="AB122" s="85">
        <v>0</v>
      </c>
      <c r="AC122" s="145">
        <v>-21517.582880000002</v>
      </c>
      <c r="AD122" s="85">
        <v>0</v>
      </c>
      <c r="AE122" s="85">
        <v>0</v>
      </c>
      <c r="AF122" s="85">
        <v>0</v>
      </c>
      <c r="AG122" s="85">
        <v>0</v>
      </c>
      <c r="AH122" s="85">
        <v>0</v>
      </c>
      <c r="AI122" s="85">
        <v>0</v>
      </c>
      <c r="AJ122" s="85">
        <v>-21517.582880000002</v>
      </c>
      <c r="AK122" s="85">
        <v>-1.2999999999999999E-4</v>
      </c>
      <c r="AL122" s="85">
        <v>-1.2999999999999999E-4</v>
      </c>
      <c r="AM122" s="85">
        <v>0</v>
      </c>
      <c r="AN122" s="86">
        <v>0</v>
      </c>
      <c r="AO122" s="86">
        <v>-1.2999999999999999E-4</v>
      </c>
      <c r="AP122" s="86">
        <v>-1.2999999999999999E-4</v>
      </c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</row>
    <row r="123" spans="1:61" ht="13.5" customHeight="1">
      <c r="A123" s="13">
        <v>110</v>
      </c>
      <c r="B123" s="13">
        <v>55</v>
      </c>
      <c r="C123" s="55" t="s">
        <v>189</v>
      </c>
      <c r="D123" s="85">
        <v>38408.337220000001</v>
      </c>
      <c r="E123" s="85">
        <v>-16239.467790000001</v>
      </c>
      <c r="F123" s="85">
        <v>22168.869429999999</v>
      </c>
      <c r="G123" s="85">
        <v>12091.14179</v>
      </c>
      <c r="H123" s="85">
        <v>-549.88251000000002</v>
      </c>
      <c r="I123" s="85">
        <v>0</v>
      </c>
      <c r="J123" s="85">
        <v>0</v>
      </c>
      <c r="K123" s="85">
        <v>24995.720379999999</v>
      </c>
      <c r="L123" s="85">
        <v>-641.94059000000004</v>
      </c>
      <c r="M123" s="85">
        <v>13265.566709999999</v>
      </c>
      <c r="N123" s="85">
        <v>32044.076219999999</v>
      </c>
      <c r="O123" s="85">
        <v>0</v>
      </c>
      <c r="P123" s="85">
        <v>0</v>
      </c>
      <c r="Q123" s="85">
        <v>232.53613999999999</v>
      </c>
      <c r="R123" s="85">
        <v>-4684.1652800000002</v>
      </c>
      <c r="S123" s="85">
        <v>-576.35266999999999</v>
      </c>
      <c r="T123" s="85">
        <v>0</v>
      </c>
      <c r="U123" s="85">
        <v>0</v>
      </c>
      <c r="V123" s="85">
        <v>-698.31735000000003</v>
      </c>
      <c r="W123" s="85">
        <v>7964.7947100000001</v>
      </c>
      <c r="X123" s="85">
        <v>-70398.087870000003</v>
      </c>
      <c r="Y123" s="85">
        <v>0</v>
      </c>
      <c r="Z123" s="85">
        <v>35213.959110000003</v>
      </c>
      <c r="AA123" s="85">
        <v>0</v>
      </c>
      <c r="AB123" s="85">
        <v>0</v>
      </c>
      <c r="AC123" s="145">
        <v>35213.959110000003</v>
      </c>
      <c r="AD123" s="85">
        <v>1203.0391500000001</v>
      </c>
      <c r="AE123" s="85">
        <v>0</v>
      </c>
      <c r="AF123" s="85">
        <v>0</v>
      </c>
      <c r="AG123" s="85">
        <v>0</v>
      </c>
      <c r="AH123" s="85">
        <v>0</v>
      </c>
      <c r="AI123" s="85">
        <v>1203.0391500000001</v>
      </c>
      <c r="AJ123" s="85">
        <v>36416.99826</v>
      </c>
      <c r="AK123" s="85">
        <v>2.6900000000000001E-3</v>
      </c>
      <c r="AL123" s="85">
        <v>2.6900000000000001E-3</v>
      </c>
      <c r="AM123" s="85">
        <v>0</v>
      </c>
      <c r="AN123" s="86">
        <v>0</v>
      </c>
      <c r="AO123" s="86">
        <v>2.6900000000000001E-3</v>
      </c>
      <c r="AP123" s="86">
        <v>2.6900000000000001E-3</v>
      </c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  <c r="BH123" s="87"/>
      <c r="BI123" s="87"/>
    </row>
    <row r="124" spans="1:61" ht="13.5" customHeight="1">
      <c r="A124" s="13">
        <v>111</v>
      </c>
      <c r="B124" s="13">
        <v>56</v>
      </c>
      <c r="C124" s="18" t="s">
        <v>86</v>
      </c>
      <c r="D124" s="85">
        <v>15608.217549999999</v>
      </c>
      <c r="E124" s="85">
        <v>-6191.5044799999996</v>
      </c>
      <c r="F124" s="85">
        <v>9416.7130699999998</v>
      </c>
      <c r="G124" s="85">
        <v>515.82772</v>
      </c>
      <c r="H124" s="85">
        <v>-234.34708000000001</v>
      </c>
      <c r="I124" s="85">
        <v>14.61781</v>
      </c>
      <c r="J124" s="85">
        <v>0</v>
      </c>
      <c r="K124" s="85">
        <v>863.67691000000002</v>
      </c>
      <c r="L124" s="85">
        <v>0</v>
      </c>
      <c r="M124" s="85">
        <v>3373.7386200000001</v>
      </c>
      <c r="N124" s="85">
        <v>-3178.7162899999998</v>
      </c>
      <c r="O124" s="85">
        <v>0</v>
      </c>
      <c r="P124" s="85">
        <v>0</v>
      </c>
      <c r="Q124" s="85">
        <v>0</v>
      </c>
      <c r="R124" s="85">
        <v>-7544.1171599999998</v>
      </c>
      <c r="S124" s="85">
        <v>13.99343</v>
      </c>
      <c r="T124" s="85">
        <v>0</v>
      </c>
      <c r="U124" s="85">
        <v>0</v>
      </c>
      <c r="V124" s="85">
        <v>-8.4739900000000006</v>
      </c>
      <c r="W124" s="85">
        <v>119.94786999999999</v>
      </c>
      <c r="X124" s="85">
        <v>-2986.2586299999998</v>
      </c>
      <c r="Y124" s="85">
        <v>0</v>
      </c>
      <c r="Z124" s="85">
        <v>366.60228000000001</v>
      </c>
      <c r="AA124" s="85">
        <v>1600.8082199999999</v>
      </c>
      <c r="AB124" s="85">
        <v>0</v>
      </c>
      <c r="AC124" s="145">
        <v>1967.4105</v>
      </c>
      <c r="AD124" s="85">
        <v>-248.07476</v>
      </c>
      <c r="AE124" s="85">
        <v>0</v>
      </c>
      <c r="AF124" s="85">
        <v>0</v>
      </c>
      <c r="AG124" s="85">
        <v>0</v>
      </c>
      <c r="AH124" s="85">
        <v>-116.47281</v>
      </c>
      <c r="AI124" s="85">
        <v>-364.54757000000001</v>
      </c>
      <c r="AJ124" s="85">
        <v>1602.86293</v>
      </c>
      <c r="AK124" s="85">
        <v>2.9999999999999997E-4</v>
      </c>
      <c r="AL124" s="85">
        <v>2.9999999999999997E-4</v>
      </c>
      <c r="AM124" s="85">
        <v>0</v>
      </c>
      <c r="AN124" s="86">
        <v>0</v>
      </c>
      <c r="AO124" s="86">
        <v>2.9999999999999997E-4</v>
      </c>
      <c r="AP124" s="86">
        <v>2.9999999999999997E-4</v>
      </c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</row>
    <row r="125" spans="1:61" ht="13.5" customHeight="1">
      <c r="A125" s="13">
        <v>112</v>
      </c>
      <c r="B125" s="13">
        <v>57</v>
      </c>
      <c r="C125" s="19" t="s">
        <v>177</v>
      </c>
      <c r="D125" s="85">
        <v>42427.367330000001</v>
      </c>
      <c r="E125" s="85">
        <v>-26670.08239</v>
      </c>
      <c r="F125" s="85">
        <v>15757.28494</v>
      </c>
      <c r="G125" s="85">
        <v>8362.0935800000007</v>
      </c>
      <c r="H125" s="85">
        <v>-1009.2242199999999</v>
      </c>
      <c r="I125" s="85">
        <v>0</v>
      </c>
      <c r="J125" s="85">
        <v>0</v>
      </c>
      <c r="K125" s="85">
        <v>0</v>
      </c>
      <c r="L125" s="85">
        <v>0</v>
      </c>
      <c r="M125" s="85">
        <v>27003.20045</v>
      </c>
      <c r="N125" s="85">
        <v>-24552.170819999999</v>
      </c>
      <c r="O125" s="85">
        <v>0</v>
      </c>
      <c r="P125" s="85">
        <v>-37.975239999999999</v>
      </c>
      <c r="Q125" s="85">
        <v>0</v>
      </c>
      <c r="R125" s="85">
        <v>4512.0358800000004</v>
      </c>
      <c r="S125" s="85">
        <v>-4.9336000000000002</v>
      </c>
      <c r="T125" s="85">
        <v>0</v>
      </c>
      <c r="U125" s="85">
        <v>0</v>
      </c>
      <c r="V125" s="85">
        <v>0</v>
      </c>
      <c r="W125" s="85">
        <v>101.73631</v>
      </c>
      <c r="X125" s="85">
        <v>-18725.52477</v>
      </c>
      <c r="Y125" s="85">
        <v>0</v>
      </c>
      <c r="Z125" s="85">
        <v>11406.522510000001</v>
      </c>
      <c r="AA125" s="85">
        <v>-550</v>
      </c>
      <c r="AB125" s="85">
        <v>0</v>
      </c>
      <c r="AC125" s="145">
        <v>10856.522510000001</v>
      </c>
      <c r="AD125" s="85">
        <v>0</v>
      </c>
      <c r="AE125" s="85">
        <v>0</v>
      </c>
      <c r="AF125" s="85">
        <v>0</v>
      </c>
      <c r="AG125" s="85">
        <v>0</v>
      </c>
      <c r="AH125" s="85">
        <v>0</v>
      </c>
      <c r="AI125" s="85">
        <v>0</v>
      </c>
      <c r="AJ125" s="85">
        <v>10856.522510000001</v>
      </c>
      <c r="AK125" s="85">
        <v>5.7140000000000003E-2</v>
      </c>
      <c r="AL125" s="85">
        <v>5.7140000000000003E-2</v>
      </c>
      <c r="AM125" s="85">
        <v>0</v>
      </c>
      <c r="AN125" s="86">
        <v>0</v>
      </c>
      <c r="AO125" s="86">
        <v>5.7140000000000003E-2</v>
      </c>
      <c r="AP125" s="86">
        <v>5.7140000000000003E-2</v>
      </c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</row>
    <row r="126" spans="1:61" ht="13.5" customHeight="1">
      <c r="A126" s="13">
        <v>113</v>
      </c>
      <c r="B126" s="13">
        <v>58</v>
      </c>
      <c r="C126" s="52" t="s">
        <v>176</v>
      </c>
      <c r="D126" s="85">
        <v>49799.361770000003</v>
      </c>
      <c r="E126" s="85">
        <v>-37747.745860000003</v>
      </c>
      <c r="F126" s="85">
        <v>12051.61591</v>
      </c>
      <c r="G126" s="85">
        <v>28421.078870000001</v>
      </c>
      <c r="H126" s="85">
        <v>-1356.4326599999999</v>
      </c>
      <c r="I126" s="85">
        <v>0</v>
      </c>
      <c r="J126" s="85">
        <v>0</v>
      </c>
      <c r="K126" s="85">
        <v>23923.882109999999</v>
      </c>
      <c r="L126" s="85">
        <v>106.80500000000001</v>
      </c>
      <c r="M126" s="85">
        <v>218.77976000000001</v>
      </c>
      <c r="N126" s="85">
        <v>-26857.185839999998</v>
      </c>
      <c r="O126" s="85">
        <v>0</v>
      </c>
      <c r="P126" s="85">
        <v>0</v>
      </c>
      <c r="Q126" s="85">
        <v>0</v>
      </c>
      <c r="R126" s="85">
        <v>-2997.6354500000002</v>
      </c>
      <c r="S126" s="85">
        <v>-69.281850000000006</v>
      </c>
      <c r="T126" s="85">
        <v>0</v>
      </c>
      <c r="U126" s="85">
        <v>0</v>
      </c>
      <c r="V126" s="85">
        <v>241.75</v>
      </c>
      <c r="W126" s="85">
        <v>52.786479999999997</v>
      </c>
      <c r="X126" s="85">
        <v>-33412.95465</v>
      </c>
      <c r="Y126" s="85">
        <v>0</v>
      </c>
      <c r="Z126" s="85">
        <v>323.20768000000697</v>
      </c>
      <c r="AA126" s="85">
        <v>-43.758000000000003</v>
      </c>
      <c r="AB126" s="85">
        <v>0</v>
      </c>
      <c r="AC126" s="145">
        <v>279.44968000000699</v>
      </c>
      <c r="AD126" s="85">
        <v>-96.781130000000005</v>
      </c>
      <c r="AE126" s="85">
        <v>0</v>
      </c>
      <c r="AF126" s="85">
        <v>0</v>
      </c>
      <c r="AG126" s="85">
        <v>0</v>
      </c>
      <c r="AH126" s="85">
        <v>17.411000000000001</v>
      </c>
      <c r="AI126" s="85">
        <v>-79.370130000000003</v>
      </c>
      <c r="AJ126" s="85">
        <v>200.079550000007</v>
      </c>
      <c r="AK126" s="85">
        <v>2.2399999999999998E-3</v>
      </c>
      <c r="AL126" s="85">
        <v>2.2399999999999998E-3</v>
      </c>
      <c r="AM126" s="85">
        <v>0</v>
      </c>
      <c r="AN126" s="86">
        <v>0</v>
      </c>
      <c r="AO126" s="86">
        <v>2.2399999999999998E-3</v>
      </c>
      <c r="AP126" s="86">
        <v>2.2399999999999998E-3</v>
      </c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/>
    </row>
    <row r="127" spans="1:61" ht="13.5" customHeight="1">
      <c r="A127" s="13">
        <v>114</v>
      </c>
      <c r="B127" s="13">
        <v>59</v>
      </c>
      <c r="C127" s="18" t="s">
        <v>122</v>
      </c>
      <c r="D127" s="85">
        <v>47363.009729999998</v>
      </c>
      <c r="E127" s="85">
        <v>-30962.59691</v>
      </c>
      <c r="F127" s="85">
        <v>16400.412820000001</v>
      </c>
      <c r="G127" s="85">
        <v>12612.8102</v>
      </c>
      <c r="H127" s="85">
        <v>-357.97901000000002</v>
      </c>
      <c r="I127" s="85">
        <v>0</v>
      </c>
      <c r="J127" s="85">
        <v>0</v>
      </c>
      <c r="K127" s="85">
        <v>81.483689999999996</v>
      </c>
      <c r="L127" s="85">
        <v>0</v>
      </c>
      <c r="M127" s="85">
        <v>4133.74413</v>
      </c>
      <c r="N127" s="85">
        <v>1144.3825899999999</v>
      </c>
      <c r="O127" s="85">
        <v>0</v>
      </c>
      <c r="P127" s="85">
        <v>0</v>
      </c>
      <c r="Q127" s="85">
        <v>0</v>
      </c>
      <c r="R127" s="85">
        <v>-460.79552999999999</v>
      </c>
      <c r="S127" s="85">
        <v>-3632.2270699999999</v>
      </c>
      <c r="T127" s="85">
        <v>0</v>
      </c>
      <c r="U127" s="85">
        <v>0</v>
      </c>
      <c r="V127" s="85">
        <v>0</v>
      </c>
      <c r="W127" s="85">
        <v>1510.10025</v>
      </c>
      <c r="X127" s="85">
        <v>-28703.673119999999</v>
      </c>
      <c r="Y127" s="85">
        <v>0</v>
      </c>
      <c r="Z127" s="85">
        <v>2728.2589499999999</v>
      </c>
      <c r="AA127" s="85">
        <v>0</v>
      </c>
      <c r="AB127" s="85">
        <v>0</v>
      </c>
      <c r="AC127" s="145">
        <v>2728.2589499999999</v>
      </c>
      <c r="AD127" s="85">
        <v>-7.0768300000000002</v>
      </c>
      <c r="AE127" s="85">
        <v>-2.82489999999996</v>
      </c>
      <c r="AF127" s="85">
        <v>0</v>
      </c>
      <c r="AG127" s="85">
        <v>0</v>
      </c>
      <c r="AH127" s="85">
        <v>0</v>
      </c>
      <c r="AI127" s="85">
        <v>-9.9017299999999597</v>
      </c>
      <c r="AJ127" s="85">
        <v>2718.3572199999999</v>
      </c>
      <c r="AK127" s="85">
        <v>8.0999999999999996E-4</v>
      </c>
      <c r="AL127" s="85">
        <v>8.0999999999999996E-4</v>
      </c>
      <c r="AM127" s="85">
        <v>0</v>
      </c>
      <c r="AN127" s="86">
        <v>0</v>
      </c>
      <c r="AO127" s="86">
        <v>8.0999999999999996E-4</v>
      </c>
      <c r="AP127" s="86">
        <v>8.0999999999999996E-4</v>
      </c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</row>
    <row r="128" spans="1:61" ht="13.5" customHeight="1">
      <c r="A128" s="13">
        <v>115</v>
      </c>
      <c r="B128" s="13">
        <v>60</v>
      </c>
      <c r="C128" s="52" t="s">
        <v>169</v>
      </c>
      <c r="D128" s="85">
        <v>19822.992340000001</v>
      </c>
      <c r="E128" s="85">
        <v>-31677.323110000001</v>
      </c>
      <c r="F128" s="85">
        <v>-11854.33077</v>
      </c>
      <c r="G128" s="85">
        <v>42034.558599999997</v>
      </c>
      <c r="H128" s="85">
        <v>-477.69177000000002</v>
      </c>
      <c r="I128" s="85">
        <v>0</v>
      </c>
      <c r="J128" s="85">
        <v>0</v>
      </c>
      <c r="K128" s="85">
        <v>1018.50821</v>
      </c>
      <c r="L128" s="85">
        <v>0</v>
      </c>
      <c r="M128" s="85">
        <v>216.59954999999999</v>
      </c>
      <c r="N128" s="85">
        <v>-125.38274</v>
      </c>
      <c r="O128" s="85">
        <v>5194.2129999999997</v>
      </c>
      <c r="P128" s="85">
        <v>0</v>
      </c>
      <c r="Q128" s="85">
        <v>1521.0084300000001</v>
      </c>
      <c r="R128" s="85">
        <v>-15433.876039999999</v>
      </c>
      <c r="S128" s="85">
        <v>-9.4786099999999998</v>
      </c>
      <c r="T128" s="85">
        <v>0</v>
      </c>
      <c r="U128" s="85">
        <v>0</v>
      </c>
      <c r="V128" s="85">
        <v>110.01915</v>
      </c>
      <c r="W128" s="85">
        <v>7176.8392299999996</v>
      </c>
      <c r="X128" s="85">
        <v>-29055.52289</v>
      </c>
      <c r="Y128" s="85">
        <v>0</v>
      </c>
      <c r="Z128" s="85">
        <v>315.463349999998</v>
      </c>
      <c r="AA128" s="85">
        <v>-111.75062</v>
      </c>
      <c r="AB128" s="85">
        <v>0</v>
      </c>
      <c r="AC128" s="145">
        <v>203.712729999998</v>
      </c>
      <c r="AD128" s="85">
        <v>0</v>
      </c>
      <c r="AE128" s="85">
        <v>0</v>
      </c>
      <c r="AF128" s="85">
        <v>0</v>
      </c>
      <c r="AG128" s="85">
        <v>0</v>
      </c>
      <c r="AH128" s="85">
        <v>0</v>
      </c>
      <c r="AI128" s="85">
        <v>0</v>
      </c>
      <c r="AJ128" s="85">
        <v>203.712729999998</v>
      </c>
      <c r="AK128" s="85">
        <v>0</v>
      </c>
      <c r="AL128" s="85">
        <v>0</v>
      </c>
      <c r="AM128" s="85">
        <v>0</v>
      </c>
      <c r="AN128" s="86">
        <v>0</v>
      </c>
      <c r="AO128" s="86">
        <v>0</v>
      </c>
      <c r="AP128" s="86">
        <v>0</v>
      </c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</row>
    <row r="129" spans="1:61" ht="13.5" customHeight="1">
      <c r="A129" s="13">
        <v>116</v>
      </c>
      <c r="B129" s="13">
        <v>61</v>
      </c>
      <c r="C129" s="18" t="s">
        <v>91</v>
      </c>
      <c r="D129" s="85">
        <v>22671.761330000001</v>
      </c>
      <c r="E129" s="85">
        <v>-25138.154320000001</v>
      </c>
      <c r="F129" s="85">
        <v>-2466.3929899999998</v>
      </c>
      <c r="G129" s="85">
        <v>7207.4734399999998</v>
      </c>
      <c r="H129" s="85">
        <v>-1060.59068</v>
      </c>
      <c r="I129" s="85">
        <v>0</v>
      </c>
      <c r="J129" s="85">
        <v>0</v>
      </c>
      <c r="K129" s="85">
        <v>1250.7772299999999</v>
      </c>
      <c r="L129" s="85">
        <v>0</v>
      </c>
      <c r="M129" s="85">
        <v>29866.15785</v>
      </c>
      <c r="N129" s="85">
        <v>-27535.25332</v>
      </c>
      <c r="O129" s="85">
        <v>0</v>
      </c>
      <c r="P129" s="85">
        <v>0</v>
      </c>
      <c r="Q129" s="85">
        <v>0</v>
      </c>
      <c r="R129" s="85">
        <v>-1096.4656600000001</v>
      </c>
      <c r="S129" s="85">
        <v>-0.18015</v>
      </c>
      <c r="T129" s="85">
        <v>0</v>
      </c>
      <c r="U129" s="85">
        <v>0</v>
      </c>
      <c r="V129" s="85">
        <v>-3.5940300000000001</v>
      </c>
      <c r="W129" s="85">
        <v>910.54953999999998</v>
      </c>
      <c r="X129" s="85">
        <v>-15544.07409</v>
      </c>
      <c r="Y129" s="85">
        <v>0</v>
      </c>
      <c r="Z129" s="85">
        <v>-8471.5928600000007</v>
      </c>
      <c r="AA129" s="85">
        <v>0</v>
      </c>
      <c r="AB129" s="85">
        <v>0</v>
      </c>
      <c r="AC129" s="145">
        <v>-8471.5928600000007</v>
      </c>
      <c r="AD129" s="85">
        <v>0</v>
      </c>
      <c r="AE129" s="85">
        <v>-0.52546000000000004</v>
      </c>
      <c r="AF129" s="85">
        <v>0</v>
      </c>
      <c r="AG129" s="85">
        <v>0</v>
      </c>
      <c r="AH129" s="85">
        <v>0</v>
      </c>
      <c r="AI129" s="85">
        <v>-0.52546000000000004</v>
      </c>
      <c r="AJ129" s="85">
        <v>-8472.1183200000105</v>
      </c>
      <c r="AK129" s="85">
        <v>0</v>
      </c>
      <c r="AL129" s="85">
        <v>0</v>
      </c>
      <c r="AM129" s="85">
        <v>0</v>
      </c>
      <c r="AN129" s="86">
        <v>0</v>
      </c>
      <c r="AO129" s="86">
        <v>0</v>
      </c>
      <c r="AP129" s="86">
        <v>0</v>
      </c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  <c r="BD129" s="87"/>
      <c r="BE129" s="87"/>
      <c r="BF129" s="87"/>
      <c r="BG129" s="87"/>
      <c r="BH129" s="87"/>
      <c r="BI129" s="87"/>
    </row>
    <row r="130" spans="1:61" ht="13.5" customHeight="1">
      <c r="A130" s="13">
        <v>117</v>
      </c>
      <c r="B130" s="13">
        <v>62</v>
      </c>
      <c r="C130" s="18" t="s">
        <v>131</v>
      </c>
      <c r="D130" s="85">
        <v>23910.84346</v>
      </c>
      <c r="E130" s="85">
        <v>-17939.392199999998</v>
      </c>
      <c r="F130" s="85">
        <v>5971.4512599999998</v>
      </c>
      <c r="G130" s="85">
        <v>6368.1355100000001</v>
      </c>
      <c r="H130" s="85">
        <v>-1293.0816600000001</v>
      </c>
      <c r="I130" s="85">
        <v>6421.1514800000004</v>
      </c>
      <c r="J130" s="85">
        <v>0</v>
      </c>
      <c r="K130" s="85">
        <v>17576.780190000001</v>
      </c>
      <c r="L130" s="85">
        <v>0</v>
      </c>
      <c r="M130" s="85">
        <v>7548.2889500000001</v>
      </c>
      <c r="N130" s="85">
        <v>-19782.196309999999</v>
      </c>
      <c r="O130" s="85">
        <v>0</v>
      </c>
      <c r="P130" s="85">
        <v>0</v>
      </c>
      <c r="Q130" s="85">
        <v>0</v>
      </c>
      <c r="R130" s="85">
        <v>-3184.9526099999998</v>
      </c>
      <c r="S130" s="85">
        <v>-66.11224</v>
      </c>
      <c r="T130" s="85">
        <v>0</v>
      </c>
      <c r="U130" s="85">
        <v>0</v>
      </c>
      <c r="V130" s="85">
        <v>-789.23081999999999</v>
      </c>
      <c r="W130" s="85">
        <v>1709.75974</v>
      </c>
      <c r="X130" s="85">
        <v>-20286.53916</v>
      </c>
      <c r="Y130" s="85">
        <v>0</v>
      </c>
      <c r="Z130" s="85">
        <v>193.45433000000801</v>
      </c>
      <c r="AA130" s="85">
        <v>0</v>
      </c>
      <c r="AB130" s="85">
        <v>0</v>
      </c>
      <c r="AC130" s="145">
        <v>193.45433000000801</v>
      </c>
      <c r="AD130" s="85">
        <v>0</v>
      </c>
      <c r="AE130" s="85">
        <v>0</v>
      </c>
      <c r="AF130" s="85">
        <v>0</v>
      </c>
      <c r="AG130" s="85">
        <v>0</v>
      </c>
      <c r="AH130" s="85">
        <v>0</v>
      </c>
      <c r="AI130" s="85">
        <v>0</v>
      </c>
      <c r="AJ130" s="85">
        <v>193.45433000000801</v>
      </c>
      <c r="AK130" s="85">
        <v>0</v>
      </c>
      <c r="AL130" s="85">
        <v>0</v>
      </c>
      <c r="AM130" s="85">
        <v>0</v>
      </c>
      <c r="AN130" s="86">
        <v>0</v>
      </c>
      <c r="AO130" s="86">
        <v>0</v>
      </c>
      <c r="AP130" s="86">
        <v>0</v>
      </c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</row>
    <row r="131" spans="1:61" ht="13.5" customHeight="1">
      <c r="A131" s="13">
        <v>118</v>
      </c>
      <c r="B131" s="13">
        <v>63</v>
      </c>
      <c r="C131" s="19" t="s">
        <v>190</v>
      </c>
      <c r="D131" s="85">
        <v>0.84975999999999996</v>
      </c>
      <c r="E131" s="85">
        <v>-15328.335880000001</v>
      </c>
      <c r="F131" s="85">
        <v>-15327.48612</v>
      </c>
      <c r="G131" s="85">
        <v>546.24942999999996</v>
      </c>
      <c r="H131" s="85">
        <v>-44.235230000000001</v>
      </c>
      <c r="I131" s="85">
        <v>0</v>
      </c>
      <c r="J131" s="85">
        <v>0</v>
      </c>
      <c r="K131" s="85">
        <v>0</v>
      </c>
      <c r="L131" s="85">
        <v>30.85</v>
      </c>
      <c r="M131" s="85">
        <v>-79736.188639999993</v>
      </c>
      <c r="N131" s="85">
        <v>70200.615090000007</v>
      </c>
      <c r="O131" s="85">
        <v>0</v>
      </c>
      <c r="P131" s="85">
        <v>0</v>
      </c>
      <c r="Q131" s="85">
        <v>0</v>
      </c>
      <c r="R131" s="85">
        <v>5472.5677299999998</v>
      </c>
      <c r="S131" s="85">
        <v>53.224640000000001</v>
      </c>
      <c r="T131" s="85">
        <v>1</v>
      </c>
      <c r="U131" s="85">
        <v>0</v>
      </c>
      <c r="V131" s="85">
        <v>0</v>
      </c>
      <c r="W131" s="85">
        <v>5686.1765400000004</v>
      </c>
      <c r="X131" s="85">
        <v>-13186.832469999999</v>
      </c>
      <c r="Y131" s="85">
        <v>0</v>
      </c>
      <c r="Z131" s="85">
        <v>-26304.05903</v>
      </c>
      <c r="AA131" s="85">
        <v>0</v>
      </c>
      <c r="AB131" s="85">
        <v>0</v>
      </c>
      <c r="AC131" s="145">
        <v>-26304.05903</v>
      </c>
      <c r="AD131" s="85">
        <v>0</v>
      </c>
      <c r="AE131" s="85">
        <v>0</v>
      </c>
      <c r="AF131" s="85">
        <v>0</v>
      </c>
      <c r="AG131" s="85">
        <v>0</v>
      </c>
      <c r="AH131" s="85">
        <v>0</v>
      </c>
      <c r="AI131" s="85">
        <v>0</v>
      </c>
      <c r="AJ131" s="85">
        <v>-26304.05903</v>
      </c>
      <c r="AK131" s="85">
        <v>0</v>
      </c>
      <c r="AL131" s="85">
        <v>0</v>
      </c>
      <c r="AM131" s="85">
        <v>0</v>
      </c>
      <c r="AN131" s="86">
        <v>0</v>
      </c>
      <c r="AO131" s="86">
        <v>0</v>
      </c>
      <c r="AP131" s="86">
        <v>0</v>
      </c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</row>
    <row r="132" spans="1:61" ht="13.5" customHeight="1">
      <c r="A132" s="13">
        <v>119</v>
      </c>
      <c r="B132" s="13">
        <v>64</v>
      </c>
      <c r="C132" s="18" t="s">
        <v>85</v>
      </c>
      <c r="D132" s="85">
        <v>29383.891329999999</v>
      </c>
      <c r="E132" s="85">
        <v>-30421.028300000002</v>
      </c>
      <c r="F132" s="85">
        <v>-1037.13697</v>
      </c>
      <c r="G132" s="85">
        <v>3578.7111599999998</v>
      </c>
      <c r="H132" s="85">
        <v>-736.26414999999997</v>
      </c>
      <c r="I132" s="85">
        <v>0</v>
      </c>
      <c r="J132" s="85">
        <v>0</v>
      </c>
      <c r="K132" s="85">
        <v>0</v>
      </c>
      <c r="L132" s="85">
        <v>0</v>
      </c>
      <c r="M132" s="85">
        <v>8365.8208400000003</v>
      </c>
      <c r="N132" s="85">
        <v>-4953.33824</v>
      </c>
      <c r="O132" s="85">
        <v>0</v>
      </c>
      <c r="P132" s="85">
        <v>0</v>
      </c>
      <c r="Q132" s="85">
        <v>0</v>
      </c>
      <c r="R132" s="85">
        <v>7694.2338099999997</v>
      </c>
      <c r="S132" s="85">
        <v>6.7298999999999998</v>
      </c>
      <c r="T132" s="85">
        <v>0</v>
      </c>
      <c r="U132" s="85">
        <v>0</v>
      </c>
      <c r="V132" s="85">
        <v>20.576370000000001</v>
      </c>
      <c r="W132" s="85">
        <v>689.43164000000002</v>
      </c>
      <c r="X132" s="85">
        <v>-14146.153910000001</v>
      </c>
      <c r="Y132" s="85">
        <v>0</v>
      </c>
      <c r="Z132" s="85">
        <v>-517.38954999999805</v>
      </c>
      <c r="AA132" s="85">
        <v>-645.89603</v>
      </c>
      <c r="AB132" s="85">
        <v>0</v>
      </c>
      <c r="AC132" s="145">
        <v>-1163.28558</v>
      </c>
      <c r="AD132" s="85">
        <v>-2696.7500399999999</v>
      </c>
      <c r="AE132" s="85">
        <v>0</v>
      </c>
      <c r="AF132" s="85">
        <v>0</v>
      </c>
      <c r="AG132" s="85">
        <v>0</v>
      </c>
      <c r="AH132" s="85">
        <v>0</v>
      </c>
      <c r="AI132" s="85">
        <v>-2696.7500399999999</v>
      </c>
      <c r="AJ132" s="85">
        <v>-3860.0356200000001</v>
      </c>
      <c r="AK132" s="85">
        <v>0</v>
      </c>
      <c r="AL132" s="85">
        <v>0</v>
      </c>
      <c r="AM132" s="85">
        <v>0</v>
      </c>
      <c r="AN132" s="86">
        <v>0</v>
      </c>
      <c r="AO132" s="86">
        <v>0</v>
      </c>
      <c r="AP132" s="86">
        <v>0</v>
      </c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  <c r="BH132" s="87"/>
      <c r="BI132" s="87"/>
    </row>
    <row r="133" spans="1:61" ht="13.5" customHeight="1">
      <c r="A133" s="13">
        <v>120</v>
      </c>
      <c r="B133" s="13">
        <v>65</v>
      </c>
      <c r="C133" s="54" t="s">
        <v>186</v>
      </c>
      <c r="D133" s="85">
        <v>39892.334300000002</v>
      </c>
      <c r="E133" s="85">
        <v>-28071.894820000001</v>
      </c>
      <c r="F133" s="85">
        <v>11820.439479999999</v>
      </c>
      <c r="G133" s="85">
        <v>1575.2673400000001</v>
      </c>
      <c r="H133" s="85">
        <v>-190.53698</v>
      </c>
      <c r="I133" s="85">
        <v>0</v>
      </c>
      <c r="J133" s="85">
        <v>0</v>
      </c>
      <c r="K133" s="85">
        <v>0</v>
      </c>
      <c r="L133" s="85">
        <v>0</v>
      </c>
      <c r="M133" s="85">
        <v>1236.4732799999999</v>
      </c>
      <c r="N133" s="85">
        <v>1211.81998</v>
      </c>
      <c r="O133" s="85">
        <v>0</v>
      </c>
      <c r="P133" s="85">
        <v>0</v>
      </c>
      <c r="Q133" s="85">
        <v>0</v>
      </c>
      <c r="R133" s="85">
        <v>-3292.0770200000002</v>
      </c>
      <c r="S133" s="85">
        <v>-22.611160000000002</v>
      </c>
      <c r="T133" s="85">
        <v>0</v>
      </c>
      <c r="U133" s="85">
        <v>0</v>
      </c>
      <c r="V133" s="85">
        <v>-0.72350000000000003</v>
      </c>
      <c r="W133" s="85">
        <v>6.8099400000000001</v>
      </c>
      <c r="X133" s="85">
        <v>-12106.333070000001</v>
      </c>
      <c r="Y133" s="85">
        <v>0</v>
      </c>
      <c r="Z133" s="85">
        <v>238.52828999999801</v>
      </c>
      <c r="AA133" s="85">
        <v>-27.416</v>
      </c>
      <c r="AB133" s="85">
        <v>0</v>
      </c>
      <c r="AC133" s="145">
        <v>211.11228999999801</v>
      </c>
      <c r="AD133" s="85">
        <v>0</v>
      </c>
      <c r="AE133" s="85">
        <v>0</v>
      </c>
      <c r="AF133" s="85">
        <v>0</v>
      </c>
      <c r="AG133" s="85">
        <v>0</v>
      </c>
      <c r="AH133" s="85">
        <v>0</v>
      </c>
      <c r="AI133" s="85">
        <v>0</v>
      </c>
      <c r="AJ133" s="85">
        <v>211.11228999999801</v>
      </c>
      <c r="AK133" s="85">
        <v>1.7600000000000001E-3</v>
      </c>
      <c r="AL133" s="85">
        <v>1.7600000000000001E-3</v>
      </c>
      <c r="AM133" s="85">
        <v>0</v>
      </c>
      <c r="AN133" s="86">
        <v>0</v>
      </c>
      <c r="AO133" s="86">
        <v>1.7600000000000001E-3</v>
      </c>
      <c r="AP133" s="86">
        <v>1.7600000000000001E-3</v>
      </c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</row>
    <row r="134" spans="1:61" ht="13.5" customHeight="1">
      <c r="A134" s="13">
        <v>121</v>
      </c>
      <c r="B134" s="13">
        <v>66</v>
      </c>
      <c r="C134" s="18" t="s">
        <v>114</v>
      </c>
      <c r="D134" s="85">
        <v>20433.288840000001</v>
      </c>
      <c r="E134" s="85">
        <v>-10942.093500000001</v>
      </c>
      <c r="F134" s="85">
        <v>9491.1953400000002</v>
      </c>
      <c r="G134" s="85">
        <v>5865.0448900000001</v>
      </c>
      <c r="H134" s="85">
        <v>-1220.04917</v>
      </c>
      <c r="I134" s="85">
        <v>66.483400000000003</v>
      </c>
      <c r="J134" s="85">
        <v>0</v>
      </c>
      <c r="K134" s="85">
        <v>829.35794999999996</v>
      </c>
      <c r="L134" s="85">
        <v>0</v>
      </c>
      <c r="M134" s="85">
        <v>15294.85997</v>
      </c>
      <c r="N134" s="85">
        <v>-9371.5457999999999</v>
      </c>
      <c r="O134" s="85">
        <v>0</v>
      </c>
      <c r="P134" s="85">
        <v>0</v>
      </c>
      <c r="Q134" s="85">
        <v>0</v>
      </c>
      <c r="R134" s="85">
        <v>-10471.982830000001</v>
      </c>
      <c r="S134" s="85">
        <v>-35.961150000000004</v>
      </c>
      <c r="T134" s="85">
        <v>0</v>
      </c>
      <c r="U134" s="85">
        <v>0</v>
      </c>
      <c r="V134" s="85">
        <v>0</v>
      </c>
      <c r="W134" s="85">
        <v>924.18772000000001</v>
      </c>
      <c r="X134" s="85">
        <v>-14354.535900000001</v>
      </c>
      <c r="Y134" s="85">
        <v>0</v>
      </c>
      <c r="Z134" s="85">
        <v>-2982.9455800000001</v>
      </c>
      <c r="AA134" s="85">
        <v>-34.406230000000001</v>
      </c>
      <c r="AB134" s="85">
        <v>0</v>
      </c>
      <c r="AC134" s="145">
        <v>-3017.3518100000001</v>
      </c>
      <c r="AD134" s="85">
        <v>0</v>
      </c>
      <c r="AE134" s="85">
        <v>0</v>
      </c>
      <c r="AF134" s="85">
        <v>0</v>
      </c>
      <c r="AG134" s="85">
        <v>0</v>
      </c>
      <c r="AH134" s="85">
        <v>0</v>
      </c>
      <c r="AI134" s="85">
        <v>0</v>
      </c>
      <c r="AJ134" s="85">
        <v>-3017.3518100000001</v>
      </c>
      <c r="AK134" s="85">
        <v>-4.0000000000000003E-5</v>
      </c>
      <c r="AL134" s="85">
        <v>-4.0000000000000003E-5</v>
      </c>
      <c r="AM134" s="85">
        <v>0</v>
      </c>
      <c r="AN134" s="86">
        <v>0</v>
      </c>
      <c r="AO134" s="86">
        <v>-4.0000000000000003E-5</v>
      </c>
      <c r="AP134" s="86">
        <v>-4.0000000000000003E-5</v>
      </c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</row>
    <row r="135" spans="1:61" ht="13.5" customHeight="1">
      <c r="A135" s="13">
        <v>122</v>
      </c>
      <c r="B135" s="13">
        <v>67</v>
      </c>
      <c r="C135" s="18" t="s">
        <v>104</v>
      </c>
      <c r="D135" s="85">
        <v>29804.691040000002</v>
      </c>
      <c r="E135" s="85">
        <v>-19260.820670000001</v>
      </c>
      <c r="F135" s="85">
        <v>10543.870370000001</v>
      </c>
      <c r="G135" s="85">
        <v>3114.0167099999999</v>
      </c>
      <c r="H135" s="85">
        <v>-364.31274000000002</v>
      </c>
      <c r="I135" s="85">
        <v>16.143380000000001</v>
      </c>
      <c r="J135" s="85">
        <v>0</v>
      </c>
      <c r="K135" s="85">
        <v>0</v>
      </c>
      <c r="L135" s="85">
        <v>0</v>
      </c>
      <c r="M135" s="85">
        <v>690.67975000000001</v>
      </c>
      <c r="N135" s="85">
        <v>608.83983000000001</v>
      </c>
      <c r="O135" s="85">
        <v>0</v>
      </c>
      <c r="P135" s="85">
        <v>0</v>
      </c>
      <c r="Q135" s="85">
        <v>0</v>
      </c>
      <c r="R135" s="85">
        <v>-2367.0316800000001</v>
      </c>
      <c r="S135" s="85">
        <v>7.1289499999999997</v>
      </c>
      <c r="T135" s="85">
        <v>0</v>
      </c>
      <c r="U135" s="85">
        <v>0</v>
      </c>
      <c r="V135" s="85">
        <v>2.3420800000000002</v>
      </c>
      <c r="W135" s="85">
        <v>711.47069999999997</v>
      </c>
      <c r="X135" s="85">
        <v>-10685.2104</v>
      </c>
      <c r="Y135" s="85">
        <v>0</v>
      </c>
      <c r="Z135" s="85">
        <v>2277.9369499999998</v>
      </c>
      <c r="AA135" s="85">
        <v>-560.40211999999997</v>
      </c>
      <c r="AB135" s="85">
        <v>0</v>
      </c>
      <c r="AC135" s="145">
        <v>1717.5348300000001</v>
      </c>
      <c r="AD135" s="85">
        <v>0</v>
      </c>
      <c r="AE135" s="85">
        <v>0</v>
      </c>
      <c r="AF135" s="85">
        <v>0</v>
      </c>
      <c r="AG135" s="85">
        <v>0</v>
      </c>
      <c r="AH135" s="85">
        <v>0</v>
      </c>
      <c r="AI135" s="85">
        <v>0</v>
      </c>
      <c r="AJ135" s="85">
        <v>1717.5348300000001</v>
      </c>
      <c r="AK135" s="85">
        <v>2.0000000000000002E-5</v>
      </c>
      <c r="AL135" s="85">
        <v>0</v>
      </c>
      <c r="AM135" s="85">
        <v>0</v>
      </c>
      <c r="AN135" s="86">
        <v>0</v>
      </c>
      <c r="AO135" s="86">
        <v>2.0000000000000002E-5</v>
      </c>
      <c r="AP135" s="86">
        <v>0</v>
      </c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  <c r="BH135" s="87"/>
      <c r="BI135" s="87"/>
    </row>
    <row r="136" spans="1:61" ht="13.5" customHeight="1">
      <c r="A136" s="13">
        <v>123</v>
      </c>
      <c r="B136" s="13">
        <v>68</v>
      </c>
      <c r="C136" s="19" t="s">
        <v>187</v>
      </c>
      <c r="D136" s="85">
        <v>27296.544999999998</v>
      </c>
      <c r="E136" s="85">
        <v>-13546.48221</v>
      </c>
      <c r="F136" s="85">
        <v>13750.06279</v>
      </c>
      <c r="G136" s="85">
        <v>3274.1914200000001</v>
      </c>
      <c r="H136" s="85">
        <v>-2588.1935600000002</v>
      </c>
      <c r="I136" s="85">
        <v>0</v>
      </c>
      <c r="J136" s="85">
        <v>0</v>
      </c>
      <c r="K136" s="85">
        <v>11406.88804</v>
      </c>
      <c r="L136" s="85">
        <v>5510.4530999999997</v>
      </c>
      <c r="M136" s="85">
        <v>-30207.267400000001</v>
      </c>
      <c r="N136" s="85">
        <v>5376.27495</v>
      </c>
      <c r="O136" s="85">
        <v>0</v>
      </c>
      <c r="P136" s="85">
        <v>0</v>
      </c>
      <c r="Q136" s="85">
        <v>0</v>
      </c>
      <c r="R136" s="85">
        <v>10079.91863</v>
      </c>
      <c r="S136" s="85">
        <v>0.48353000000000002</v>
      </c>
      <c r="T136" s="85">
        <v>0</v>
      </c>
      <c r="U136" s="85">
        <v>0</v>
      </c>
      <c r="V136" s="85">
        <v>-13.224360000000001</v>
      </c>
      <c r="W136" s="85">
        <v>674.67304000000001</v>
      </c>
      <c r="X136" s="85">
        <v>-16684.666000000001</v>
      </c>
      <c r="Y136" s="85">
        <v>0</v>
      </c>
      <c r="Z136" s="85">
        <v>579.59417999999596</v>
      </c>
      <c r="AA136" s="85">
        <v>-364.77600000000001</v>
      </c>
      <c r="AB136" s="85">
        <v>0</v>
      </c>
      <c r="AC136" s="145">
        <v>214.818179999996</v>
      </c>
      <c r="AD136" s="85">
        <v>-11038.64294</v>
      </c>
      <c r="AE136" s="85">
        <v>0</v>
      </c>
      <c r="AF136" s="85">
        <v>0</v>
      </c>
      <c r="AG136" s="85">
        <v>0</v>
      </c>
      <c r="AH136" s="85">
        <v>0</v>
      </c>
      <c r="AI136" s="85">
        <v>-11038.64294</v>
      </c>
      <c r="AJ136" s="85">
        <v>-10823.82476</v>
      </c>
      <c r="AK136" s="85">
        <v>-8.659E-2</v>
      </c>
      <c r="AL136" s="85">
        <v>-8.659E-2</v>
      </c>
      <c r="AM136" s="85">
        <v>0</v>
      </c>
      <c r="AN136" s="86">
        <v>0</v>
      </c>
      <c r="AO136" s="86">
        <v>-8.659E-2</v>
      </c>
      <c r="AP136" s="86">
        <v>-8.659E-2</v>
      </c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</row>
    <row r="137" spans="1:61" ht="13.5" customHeight="1">
      <c r="A137" s="13">
        <v>124</v>
      </c>
      <c r="B137" s="13">
        <v>69</v>
      </c>
      <c r="C137" s="52" t="s">
        <v>174</v>
      </c>
      <c r="D137" s="85">
        <v>35350.01038</v>
      </c>
      <c r="E137" s="85">
        <v>-21602.365529999999</v>
      </c>
      <c r="F137" s="85">
        <v>13747.644850000001</v>
      </c>
      <c r="G137" s="85">
        <v>4335.8128500000003</v>
      </c>
      <c r="H137" s="85">
        <v>-732.39815999999996</v>
      </c>
      <c r="I137" s="85">
        <v>0</v>
      </c>
      <c r="J137" s="85">
        <v>0</v>
      </c>
      <c r="K137" s="85">
        <v>-13567.77223</v>
      </c>
      <c r="L137" s="85">
        <v>0</v>
      </c>
      <c r="M137" s="85">
        <v>1097.13391</v>
      </c>
      <c r="N137" s="85">
        <v>15680.32035</v>
      </c>
      <c r="O137" s="85">
        <v>0</v>
      </c>
      <c r="P137" s="85">
        <v>0</v>
      </c>
      <c r="Q137" s="85">
        <v>0</v>
      </c>
      <c r="R137" s="85">
        <v>229.81136000000001</v>
      </c>
      <c r="S137" s="85">
        <v>-70.750309999999999</v>
      </c>
      <c r="T137" s="85">
        <v>0</v>
      </c>
      <c r="U137" s="85">
        <v>0</v>
      </c>
      <c r="V137" s="85">
        <v>1.2883500000000001</v>
      </c>
      <c r="W137" s="85">
        <v>141.14160999999999</v>
      </c>
      <c r="X137" s="85">
        <v>-17267.486339999999</v>
      </c>
      <c r="Y137" s="85">
        <v>0</v>
      </c>
      <c r="Z137" s="85">
        <v>3594.7462399999999</v>
      </c>
      <c r="AA137" s="85">
        <v>0</v>
      </c>
      <c r="AB137" s="85">
        <v>0</v>
      </c>
      <c r="AC137" s="145">
        <v>3594.7462399999999</v>
      </c>
      <c r="AD137" s="85">
        <v>-45.772199999999998</v>
      </c>
      <c r="AE137" s="85">
        <v>0</v>
      </c>
      <c r="AF137" s="85">
        <v>0</v>
      </c>
      <c r="AG137" s="85">
        <v>0</v>
      </c>
      <c r="AH137" s="85">
        <v>0</v>
      </c>
      <c r="AI137" s="85">
        <v>-45.772199999999998</v>
      </c>
      <c r="AJ137" s="85">
        <v>3548.9740400000001</v>
      </c>
      <c r="AK137" s="85">
        <v>3.7949999999999998E-2</v>
      </c>
      <c r="AL137" s="85">
        <v>3.7949999999999998E-2</v>
      </c>
      <c r="AM137" s="85">
        <v>0</v>
      </c>
      <c r="AN137" s="86">
        <v>0</v>
      </c>
      <c r="AO137" s="86">
        <v>3.7949999999999998E-2</v>
      </c>
      <c r="AP137" s="86">
        <v>3.7949999999999998E-2</v>
      </c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</row>
    <row r="138" spans="1:61" ht="13.5" customHeight="1">
      <c r="A138" s="13">
        <v>125</v>
      </c>
      <c r="B138" s="13">
        <v>70</v>
      </c>
      <c r="C138" s="19" t="s">
        <v>183</v>
      </c>
      <c r="D138" s="85">
        <v>33492.68374</v>
      </c>
      <c r="E138" s="85">
        <v>-19604.028330000001</v>
      </c>
      <c r="F138" s="85">
        <v>13888.655409999999</v>
      </c>
      <c r="G138" s="85">
        <v>2273.0124999999998</v>
      </c>
      <c r="H138" s="85">
        <v>-634.25445000000002</v>
      </c>
      <c r="I138" s="85">
        <v>0</v>
      </c>
      <c r="J138" s="85">
        <v>0</v>
      </c>
      <c r="K138" s="85">
        <v>0</v>
      </c>
      <c r="L138" s="85">
        <v>0</v>
      </c>
      <c r="M138" s="85">
        <v>6038.5249100000001</v>
      </c>
      <c r="N138" s="85">
        <v>359.386339999999</v>
      </c>
      <c r="O138" s="85">
        <v>0</v>
      </c>
      <c r="P138" s="85">
        <v>0</v>
      </c>
      <c r="Q138" s="85">
        <v>0</v>
      </c>
      <c r="R138" s="85">
        <v>-132.20160000000001</v>
      </c>
      <c r="S138" s="85">
        <v>-50.545340000000003</v>
      </c>
      <c r="T138" s="85">
        <v>0</v>
      </c>
      <c r="U138" s="85">
        <v>0</v>
      </c>
      <c r="V138" s="85">
        <v>2.0088699999999999</v>
      </c>
      <c r="W138" s="85">
        <v>83.007999999999996</v>
      </c>
      <c r="X138" s="85">
        <v>-16481.049510000001</v>
      </c>
      <c r="Y138" s="85">
        <v>0</v>
      </c>
      <c r="Z138" s="85">
        <v>5346.5451300000004</v>
      </c>
      <c r="AA138" s="85">
        <v>-1039.2280000000001</v>
      </c>
      <c r="AB138" s="85">
        <v>0</v>
      </c>
      <c r="AC138" s="145">
        <v>4307.3171300000004</v>
      </c>
      <c r="AD138" s="85">
        <v>0</v>
      </c>
      <c r="AE138" s="85">
        <v>0</v>
      </c>
      <c r="AF138" s="85">
        <v>0</v>
      </c>
      <c r="AG138" s="85">
        <v>0</v>
      </c>
      <c r="AH138" s="85">
        <v>0</v>
      </c>
      <c r="AI138" s="85">
        <v>0</v>
      </c>
      <c r="AJ138" s="85">
        <v>4307.3171300000004</v>
      </c>
      <c r="AK138" s="85">
        <v>0</v>
      </c>
      <c r="AL138" s="85">
        <v>0</v>
      </c>
      <c r="AM138" s="85">
        <v>0</v>
      </c>
      <c r="AN138" s="86">
        <v>0</v>
      </c>
      <c r="AO138" s="86">
        <v>0</v>
      </c>
      <c r="AP138" s="86">
        <v>0</v>
      </c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</row>
    <row r="139" spans="1:61" ht="13.5" customHeight="1">
      <c r="A139" s="13">
        <v>126</v>
      </c>
      <c r="B139" s="13">
        <v>71</v>
      </c>
      <c r="C139" s="18" t="s">
        <v>136</v>
      </c>
      <c r="D139" s="85">
        <v>39788.115010000001</v>
      </c>
      <c r="E139" s="85">
        <v>-17127.09751</v>
      </c>
      <c r="F139" s="85">
        <v>22661.017500000002</v>
      </c>
      <c r="G139" s="85">
        <v>1512.1254799999999</v>
      </c>
      <c r="H139" s="85">
        <v>-64.721320000000006</v>
      </c>
      <c r="I139" s="85">
        <v>0</v>
      </c>
      <c r="J139" s="85">
        <v>0</v>
      </c>
      <c r="K139" s="85">
        <v>0</v>
      </c>
      <c r="L139" s="85">
        <v>0</v>
      </c>
      <c r="M139" s="85">
        <v>23.07901</v>
      </c>
      <c r="N139" s="85">
        <v>-21793.223379999999</v>
      </c>
      <c r="O139" s="85">
        <v>0</v>
      </c>
      <c r="P139" s="85">
        <v>0</v>
      </c>
      <c r="Q139" s="85">
        <v>0</v>
      </c>
      <c r="R139" s="85">
        <v>-169424.30257</v>
      </c>
      <c r="S139" s="85">
        <v>4.4816500000000001</v>
      </c>
      <c r="T139" s="85">
        <v>0</v>
      </c>
      <c r="U139" s="85">
        <v>0</v>
      </c>
      <c r="V139" s="85">
        <v>0</v>
      </c>
      <c r="W139" s="85">
        <v>3849.4184500000001</v>
      </c>
      <c r="X139" s="85">
        <v>-11740.59282</v>
      </c>
      <c r="Y139" s="85">
        <v>0</v>
      </c>
      <c r="Z139" s="85">
        <v>-174972.71799999999</v>
      </c>
      <c r="AA139" s="85">
        <v>0</v>
      </c>
      <c r="AB139" s="85">
        <v>0</v>
      </c>
      <c r="AC139" s="145">
        <v>-174972.71799999999</v>
      </c>
      <c r="AD139" s="85">
        <v>0</v>
      </c>
      <c r="AE139" s="85">
        <v>0</v>
      </c>
      <c r="AF139" s="85">
        <v>0</v>
      </c>
      <c r="AG139" s="85">
        <v>0</v>
      </c>
      <c r="AH139" s="85">
        <v>0</v>
      </c>
      <c r="AI139" s="85">
        <v>0</v>
      </c>
      <c r="AJ139" s="85">
        <v>-174972.71799999999</v>
      </c>
      <c r="AK139" s="85">
        <v>0</v>
      </c>
      <c r="AL139" s="85">
        <v>0</v>
      </c>
      <c r="AM139" s="85">
        <v>0</v>
      </c>
      <c r="AN139" s="86">
        <v>0</v>
      </c>
      <c r="AO139" s="86">
        <v>0</v>
      </c>
      <c r="AP139" s="86">
        <v>0</v>
      </c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</row>
    <row r="140" spans="1:61" ht="13.5" customHeight="1">
      <c r="A140" s="13">
        <v>127</v>
      </c>
      <c r="B140" s="13">
        <v>72</v>
      </c>
      <c r="C140" s="18" t="s">
        <v>93</v>
      </c>
      <c r="D140" s="85">
        <v>34959.314100000003</v>
      </c>
      <c r="E140" s="85">
        <v>-23280.84863</v>
      </c>
      <c r="F140" s="85">
        <v>11678.465469999999</v>
      </c>
      <c r="G140" s="85">
        <v>1203.5706499999999</v>
      </c>
      <c r="H140" s="85">
        <v>-291.17874</v>
      </c>
      <c r="I140" s="85">
        <v>0</v>
      </c>
      <c r="J140" s="85">
        <v>0</v>
      </c>
      <c r="K140" s="85">
        <v>472.62790000000001</v>
      </c>
      <c r="L140" s="85">
        <v>0</v>
      </c>
      <c r="M140" s="85">
        <v>353.86349999999999</v>
      </c>
      <c r="N140" s="85">
        <v>108.85424</v>
      </c>
      <c r="O140" s="85">
        <v>0</v>
      </c>
      <c r="P140" s="85">
        <v>0</v>
      </c>
      <c r="Q140" s="85">
        <v>0</v>
      </c>
      <c r="R140" s="85">
        <v>-1570.6410000000001</v>
      </c>
      <c r="S140" s="85">
        <v>0.63244</v>
      </c>
      <c r="T140" s="85">
        <v>0</v>
      </c>
      <c r="U140" s="85">
        <v>0</v>
      </c>
      <c r="V140" s="85">
        <v>-24.959759999999999</v>
      </c>
      <c r="W140" s="85">
        <v>1521.90399</v>
      </c>
      <c r="X140" s="85">
        <v>-13134.94082</v>
      </c>
      <c r="Y140" s="85">
        <v>0</v>
      </c>
      <c r="Z140" s="85">
        <v>318.197870000004</v>
      </c>
      <c r="AA140" s="85">
        <v>0</v>
      </c>
      <c r="AB140" s="85">
        <v>0</v>
      </c>
      <c r="AC140" s="145">
        <v>318.197870000004</v>
      </c>
      <c r="AD140" s="85">
        <v>0</v>
      </c>
      <c r="AE140" s="85">
        <v>0</v>
      </c>
      <c r="AF140" s="85">
        <v>0</v>
      </c>
      <c r="AG140" s="85">
        <v>0</v>
      </c>
      <c r="AH140" s="85">
        <v>0</v>
      </c>
      <c r="AI140" s="85">
        <v>0</v>
      </c>
      <c r="AJ140" s="85">
        <v>318.197870000004</v>
      </c>
      <c r="AK140" s="85">
        <v>0</v>
      </c>
      <c r="AL140" s="85">
        <v>0</v>
      </c>
      <c r="AM140" s="85">
        <v>0</v>
      </c>
      <c r="AN140" s="86">
        <v>0</v>
      </c>
      <c r="AO140" s="86">
        <v>0</v>
      </c>
      <c r="AP140" s="86">
        <v>0</v>
      </c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</row>
    <row r="141" spans="1:61" ht="13.5" customHeight="1">
      <c r="A141" s="13">
        <v>128</v>
      </c>
      <c r="B141" s="13">
        <v>73</v>
      </c>
      <c r="C141" s="18" t="s">
        <v>125</v>
      </c>
      <c r="D141" s="85">
        <v>17037.524529999999</v>
      </c>
      <c r="E141" s="85">
        <v>-10016.306490000001</v>
      </c>
      <c r="F141" s="85">
        <v>7021.2180399999997</v>
      </c>
      <c r="G141" s="85">
        <v>1299.83257</v>
      </c>
      <c r="H141" s="85">
        <v>-68.218270000000004</v>
      </c>
      <c r="I141" s="85">
        <v>13668.81061</v>
      </c>
      <c r="J141" s="85">
        <v>0</v>
      </c>
      <c r="K141" s="85">
        <v>-421.46080000000001</v>
      </c>
      <c r="L141" s="85">
        <v>0</v>
      </c>
      <c r="M141" s="85">
        <v>273.42926</v>
      </c>
      <c r="N141" s="85">
        <v>2525.97964</v>
      </c>
      <c r="O141" s="85">
        <v>0</v>
      </c>
      <c r="P141" s="85">
        <v>0</v>
      </c>
      <c r="Q141" s="85">
        <v>0</v>
      </c>
      <c r="R141" s="85">
        <v>-14643.18758</v>
      </c>
      <c r="S141" s="85">
        <v>-22.575410000000002</v>
      </c>
      <c r="T141" s="85">
        <v>0</v>
      </c>
      <c r="U141" s="85">
        <v>0</v>
      </c>
      <c r="V141" s="85">
        <v>29.12801</v>
      </c>
      <c r="W141" s="85">
        <v>44.555900000000001</v>
      </c>
      <c r="X141" s="85">
        <v>-9406.73344</v>
      </c>
      <c r="Y141" s="85">
        <v>0</v>
      </c>
      <c r="Z141" s="85">
        <v>300.778530000003</v>
      </c>
      <c r="AA141" s="85">
        <v>-277.63949000000002</v>
      </c>
      <c r="AB141" s="85">
        <v>0</v>
      </c>
      <c r="AC141" s="145">
        <v>23.139040000003199</v>
      </c>
      <c r="AD141" s="85">
        <v>0</v>
      </c>
      <c r="AE141" s="85">
        <v>0</v>
      </c>
      <c r="AF141" s="85">
        <v>0</v>
      </c>
      <c r="AG141" s="85">
        <v>0</v>
      </c>
      <c r="AH141" s="85">
        <v>0</v>
      </c>
      <c r="AI141" s="85">
        <v>0</v>
      </c>
      <c r="AJ141" s="85">
        <v>23.139040000003199</v>
      </c>
      <c r="AK141" s="85">
        <v>0</v>
      </c>
      <c r="AL141" s="85">
        <v>0</v>
      </c>
      <c r="AM141" s="85">
        <v>0</v>
      </c>
      <c r="AN141" s="86">
        <v>0</v>
      </c>
      <c r="AO141" s="86">
        <v>0</v>
      </c>
      <c r="AP141" s="86">
        <v>0</v>
      </c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  <c r="BD141" s="87"/>
      <c r="BE141" s="87"/>
      <c r="BF141" s="87"/>
      <c r="BG141" s="87"/>
      <c r="BH141" s="87"/>
      <c r="BI141" s="87"/>
    </row>
    <row r="142" spans="1:61" ht="13.5" customHeight="1">
      <c r="A142" s="13">
        <v>129</v>
      </c>
      <c r="B142" s="13">
        <v>74</v>
      </c>
      <c r="C142" s="18" t="s">
        <v>92</v>
      </c>
      <c r="D142" s="85">
        <v>26384.075529999998</v>
      </c>
      <c r="E142" s="85">
        <v>-19307.130440000001</v>
      </c>
      <c r="F142" s="85">
        <v>7076.9450900000002</v>
      </c>
      <c r="G142" s="85">
        <v>3364.47363</v>
      </c>
      <c r="H142" s="85">
        <v>-109.07563</v>
      </c>
      <c r="I142" s="85">
        <v>0</v>
      </c>
      <c r="J142" s="85">
        <v>0</v>
      </c>
      <c r="K142" s="85">
        <v>-164.34899999999999</v>
      </c>
      <c r="L142" s="85">
        <v>-8.4000000000000003E-4</v>
      </c>
      <c r="M142" s="85">
        <v>1764.2254399999999</v>
      </c>
      <c r="N142" s="85">
        <v>1964.19218</v>
      </c>
      <c r="O142" s="85">
        <v>0</v>
      </c>
      <c r="P142" s="85">
        <v>0</v>
      </c>
      <c r="Q142" s="85">
        <v>0</v>
      </c>
      <c r="R142" s="85">
        <v>-2231.2864</v>
      </c>
      <c r="S142" s="85">
        <v>-109.00678000000001</v>
      </c>
      <c r="T142" s="85">
        <v>0.15084</v>
      </c>
      <c r="U142" s="85">
        <v>0</v>
      </c>
      <c r="V142" s="85">
        <v>0</v>
      </c>
      <c r="W142" s="85">
        <v>910.81062999999995</v>
      </c>
      <c r="X142" s="85">
        <v>-12364.66315</v>
      </c>
      <c r="Y142" s="85">
        <v>0</v>
      </c>
      <c r="Z142" s="85">
        <v>102.41600999999901</v>
      </c>
      <c r="AA142" s="85">
        <v>-17.768000000000001</v>
      </c>
      <c r="AB142" s="85">
        <v>0</v>
      </c>
      <c r="AC142" s="145">
        <v>84.648009999999005</v>
      </c>
      <c r="AD142" s="85">
        <v>0</v>
      </c>
      <c r="AE142" s="85">
        <v>-540.33101999999997</v>
      </c>
      <c r="AF142" s="85">
        <v>0</v>
      </c>
      <c r="AG142" s="85">
        <v>0</v>
      </c>
      <c r="AH142" s="85">
        <v>0</v>
      </c>
      <c r="AI142" s="85">
        <v>-540.33101999999997</v>
      </c>
      <c r="AJ142" s="85">
        <v>-455.68301000000099</v>
      </c>
      <c r="AK142" s="85">
        <v>2.0000000000000002E-5</v>
      </c>
      <c r="AL142" s="85">
        <v>0</v>
      </c>
      <c r="AM142" s="85">
        <v>0</v>
      </c>
      <c r="AN142" s="86">
        <v>0</v>
      </c>
      <c r="AO142" s="86">
        <v>2.0000000000000002E-5</v>
      </c>
      <c r="AP142" s="86">
        <v>0</v>
      </c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</row>
    <row r="143" spans="1:61" ht="13.5" customHeight="1">
      <c r="A143" s="13">
        <v>130</v>
      </c>
      <c r="B143" s="13">
        <v>75</v>
      </c>
      <c r="C143" s="19" t="s">
        <v>207</v>
      </c>
      <c r="D143" s="85">
        <v>13091.76672</v>
      </c>
      <c r="E143" s="85">
        <v>-7986.6144899999999</v>
      </c>
      <c r="F143" s="85">
        <v>5105.1522299999997</v>
      </c>
      <c r="G143" s="85">
        <v>4025.9928100000002</v>
      </c>
      <c r="H143" s="85">
        <v>-570.22324000000003</v>
      </c>
      <c r="I143" s="85">
        <v>0</v>
      </c>
      <c r="J143" s="85">
        <v>0</v>
      </c>
      <c r="K143" s="85">
        <v>-10931.079</v>
      </c>
      <c r="L143" s="85">
        <v>0</v>
      </c>
      <c r="M143" s="85">
        <v>10438.60111</v>
      </c>
      <c r="N143" s="85">
        <v>3262.6968900000002</v>
      </c>
      <c r="O143" s="85">
        <v>0</v>
      </c>
      <c r="P143" s="85">
        <v>0</v>
      </c>
      <c r="Q143" s="85">
        <v>0</v>
      </c>
      <c r="R143" s="85">
        <v>-741.30196999999998</v>
      </c>
      <c r="S143" s="85">
        <v>-14.1295</v>
      </c>
      <c r="T143" s="85">
        <v>0</v>
      </c>
      <c r="U143" s="85">
        <v>0</v>
      </c>
      <c r="V143" s="85">
        <v>86.084609999999998</v>
      </c>
      <c r="W143" s="85">
        <v>482.48117000000002</v>
      </c>
      <c r="X143" s="85">
        <v>-10085.06215</v>
      </c>
      <c r="Y143" s="85">
        <v>0</v>
      </c>
      <c r="Z143" s="85">
        <v>1059.2129600000001</v>
      </c>
      <c r="AA143" s="85">
        <v>0</v>
      </c>
      <c r="AB143" s="85">
        <v>0</v>
      </c>
      <c r="AC143" s="145">
        <v>1059.2129600000001</v>
      </c>
      <c r="AD143" s="85">
        <v>129.13330999999999</v>
      </c>
      <c r="AE143" s="85">
        <v>0</v>
      </c>
      <c r="AF143" s="85">
        <v>0</v>
      </c>
      <c r="AG143" s="85">
        <v>0</v>
      </c>
      <c r="AH143" s="85">
        <v>0</v>
      </c>
      <c r="AI143" s="85">
        <v>129.13330999999999</v>
      </c>
      <c r="AJ143" s="85">
        <v>1188.34627</v>
      </c>
      <c r="AK143" s="85">
        <v>8.09E-3</v>
      </c>
      <c r="AL143" s="85">
        <v>8.09E-3</v>
      </c>
      <c r="AM143" s="85">
        <v>0</v>
      </c>
      <c r="AN143" s="86">
        <v>0</v>
      </c>
      <c r="AO143" s="86">
        <v>8.09E-3</v>
      </c>
      <c r="AP143" s="86">
        <v>8.09E-3</v>
      </c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</row>
    <row r="144" spans="1:61" ht="13.5" customHeight="1">
      <c r="A144" s="13">
        <v>131</v>
      </c>
      <c r="B144" s="13">
        <v>76</v>
      </c>
      <c r="C144" s="18" t="s">
        <v>165</v>
      </c>
      <c r="D144" s="85">
        <v>23765.784220000001</v>
      </c>
      <c r="E144" s="85">
        <v>-10869.91401</v>
      </c>
      <c r="F144" s="85">
        <v>12895.870209999999</v>
      </c>
      <c r="G144" s="85">
        <v>6310.0736399999996</v>
      </c>
      <c r="H144" s="85">
        <v>-642.02134999999998</v>
      </c>
      <c r="I144" s="85">
        <v>0</v>
      </c>
      <c r="J144" s="85">
        <v>0</v>
      </c>
      <c r="K144" s="85">
        <v>41.672040000000003</v>
      </c>
      <c r="L144" s="85">
        <v>0</v>
      </c>
      <c r="M144" s="85">
        <v>6575.5967199999996</v>
      </c>
      <c r="N144" s="85">
        <v>1800.7780399999999</v>
      </c>
      <c r="O144" s="85">
        <v>0</v>
      </c>
      <c r="P144" s="85">
        <v>0</v>
      </c>
      <c r="Q144" s="85">
        <v>0</v>
      </c>
      <c r="R144" s="85">
        <v>-675.06554000000006</v>
      </c>
      <c r="S144" s="85">
        <v>-0.23912</v>
      </c>
      <c r="T144" s="85">
        <v>0</v>
      </c>
      <c r="U144" s="85">
        <v>0</v>
      </c>
      <c r="V144" s="85">
        <v>21</v>
      </c>
      <c r="W144" s="85">
        <v>44.725900000000003</v>
      </c>
      <c r="X144" s="85">
        <v>-15166.535099999999</v>
      </c>
      <c r="Y144" s="85">
        <v>0</v>
      </c>
      <c r="Z144" s="85">
        <v>11205.855439999999</v>
      </c>
      <c r="AA144" s="85">
        <v>-1245.4000000000001</v>
      </c>
      <c r="AB144" s="85">
        <v>0</v>
      </c>
      <c r="AC144" s="145">
        <v>9960.4554400000106</v>
      </c>
      <c r="AD144" s="85">
        <v>0</v>
      </c>
      <c r="AE144" s="85">
        <v>0</v>
      </c>
      <c r="AF144" s="85">
        <v>0</v>
      </c>
      <c r="AG144" s="85">
        <v>0</v>
      </c>
      <c r="AH144" s="85">
        <v>0</v>
      </c>
      <c r="AI144" s="85">
        <v>0</v>
      </c>
      <c r="AJ144" s="85">
        <v>9960.4554400000106</v>
      </c>
      <c r="AK144" s="85">
        <v>1.1E-4</v>
      </c>
      <c r="AL144" s="85">
        <v>1.1E-4</v>
      </c>
      <c r="AM144" s="85">
        <v>0</v>
      </c>
      <c r="AN144" s="86">
        <v>0</v>
      </c>
      <c r="AO144" s="86">
        <v>1.1E-4</v>
      </c>
      <c r="AP144" s="86">
        <v>1.1E-4</v>
      </c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  <c r="BD144" s="87"/>
      <c r="BE144" s="87"/>
      <c r="BF144" s="87"/>
      <c r="BG144" s="87"/>
      <c r="BH144" s="87"/>
      <c r="BI144" s="87"/>
    </row>
    <row r="145" spans="1:61" ht="13.5" customHeight="1">
      <c r="A145" s="13">
        <v>132</v>
      </c>
      <c r="B145" s="13">
        <v>77</v>
      </c>
      <c r="C145" s="18" t="s">
        <v>126</v>
      </c>
      <c r="D145" s="85">
        <v>48136.456409999999</v>
      </c>
      <c r="E145" s="85">
        <v>-32825.273500000003</v>
      </c>
      <c r="F145" s="85">
        <v>15311.18291</v>
      </c>
      <c r="G145" s="85">
        <v>4329.0403399999996</v>
      </c>
      <c r="H145" s="85">
        <v>-915.13788</v>
      </c>
      <c r="I145" s="85">
        <v>0</v>
      </c>
      <c r="J145" s="85">
        <v>0</v>
      </c>
      <c r="K145" s="85">
        <v>0</v>
      </c>
      <c r="L145" s="85">
        <v>0</v>
      </c>
      <c r="M145" s="85">
        <v>2513.9079700000002</v>
      </c>
      <c r="N145" s="85">
        <v>-287.88184999999999</v>
      </c>
      <c r="O145" s="85">
        <v>0</v>
      </c>
      <c r="P145" s="85">
        <v>0</v>
      </c>
      <c r="Q145" s="85">
        <v>0</v>
      </c>
      <c r="R145" s="85">
        <v>-10642.67382</v>
      </c>
      <c r="S145" s="85">
        <v>-45.404710000000001</v>
      </c>
      <c r="T145" s="85">
        <v>0</v>
      </c>
      <c r="U145" s="85">
        <v>0</v>
      </c>
      <c r="V145" s="85">
        <v>0</v>
      </c>
      <c r="W145" s="85">
        <v>14.484220000000001</v>
      </c>
      <c r="X145" s="85">
        <v>-9681.9803400000001</v>
      </c>
      <c r="Y145" s="85">
        <v>0</v>
      </c>
      <c r="Z145" s="85">
        <v>595.53683999999498</v>
      </c>
      <c r="AA145" s="85">
        <v>-301.43900000000002</v>
      </c>
      <c r="AB145" s="85">
        <v>0</v>
      </c>
      <c r="AC145" s="145">
        <v>294.09783999999502</v>
      </c>
      <c r="AD145" s="85">
        <v>0</v>
      </c>
      <c r="AE145" s="85">
        <v>0</v>
      </c>
      <c r="AF145" s="85">
        <v>0</v>
      </c>
      <c r="AG145" s="85">
        <v>0</v>
      </c>
      <c r="AH145" s="85">
        <v>0</v>
      </c>
      <c r="AI145" s="85">
        <v>0</v>
      </c>
      <c r="AJ145" s="85">
        <v>294.09783999999502</v>
      </c>
      <c r="AK145" s="85">
        <v>0</v>
      </c>
      <c r="AL145" s="85">
        <v>0</v>
      </c>
      <c r="AM145" s="85">
        <v>0</v>
      </c>
      <c r="AN145" s="86">
        <v>0</v>
      </c>
      <c r="AO145" s="86">
        <v>0</v>
      </c>
      <c r="AP145" s="86">
        <v>0</v>
      </c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</row>
    <row r="146" spans="1:61" ht="13.5" customHeight="1">
      <c r="A146" s="13">
        <v>133</v>
      </c>
      <c r="B146" s="13">
        <v>78</v>
      </c>
      <c r="C146" s="18" t="s">
        <v>163</v>
      </c>
      <c r="D146" s="85">
        <v>38873.773309999997</v>
      </c>
      <c r="E146" s="85">
        <v>-17127.279289999999</v>
      </c>
      <c r="F146" s="85">
        <v>21746.494019999998</v>
      </c>
      <c r="G146" s="85">
        <v>4250.0455300000003</v>
      </c>
      <c r="H146" s="85">
        <v>-797.79124999999999</v>
      </c>
      <c r="I146" s="85">
        <v>0</v>
      </c>
      <c r="J146" s="85">
        <v>0</v>
      </c>
      <c r="K146" s="85">
        <v>4955.4803499999998</v>
      </c>
      <c r="L146" s="85">
        <v>141.33053000000001</v>
      </c>
      <c r="M146" s="85">
        <v>-10501.05042</v>
      </c>
      <c r="N146" s="85">
        <v>-0.45295000000000002</v>
      </c>
      <c r="O146" s="85">
        <v>0</v>
      </c>
      <c r="P146" s="85">
        <v>0</v>
      </c>
      <c r="Q146" s="85">
        <v>0</v>
      </c>
      <c r="R146" s="85">
        <v>-4421.5000099999997</v>
      </c>
      <c r="S146" s="85">
        <v>-3.5303300000000002</v>
      </c>
      <c r="T146" s="85">
        <v>0</v>
      </c>
      <c r="U146" s="85">
        <v>0</v>
      </c>
      <c r="V146" s="85">
        <v>0</v>
      </c>
      <c r="W146" s="85">
        <v>72.062719999999999</v>
      </c>
      <c r="X146" s="85">
        <v>-14073.75714</v>
      </c>
      <c r="Y146" s="85">
        <v>0</v>
      </c>
      <c r="Z146" s="85">
        <v>1367.33105</v>
      </c>
      <c r="AA146" s="85">
        <v>-181.476</v>
      </c>
      <c r="AB146" s="85">
        <v>0</v>
      </c>
      <c r="AC146" s="145">
        <v>1185.8550499999999</v>
      </c>
      <c r="AD146" s="85">
        <v>1801.90436</v>
      </c>
      <c r="AE146" s="85">
        <v>0</v>
      </c>
      <c r="AF146" s="85">
        <v>0</v>
      </c>
      <c r="AG146" s="85">
        <v>0</v>
      </c>
      <c r="AH146" s="85">
        <v>0</v>
      </c>
      <c r="AI146" s="85">
        <v>1801.90436</v>
      </c>
      <c r="AJ146" s="85">
        <v>2987.7594100000001</v>
      </c>
      <c r="AK146" s="85">
        <v>1.329E-2</v>
      </c>
      <c r="AL146" s="85">
        <v>1.329E-2</v>
      </c>
      <c r="AM146" s="85">
        <v>0</v>
      </c>
      <c r="AN146" s="86">
        <v>0</v>
      </c>
      <c r="AO146" s="86">
        <v>1.329E-2</v>
      </c>
      <c r="AP146" s="86">
        <v>1.329E-2</v>
      </c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</row>
    <row r="147" spans="1:61" ht="13.5" customHeight="1">
      <c r="A147" s="13">
        <v>134</v>
      </c>
      <c r="B147" s="13">
        <v>79</v>
      </c>
      <c r="C147" s="18" t="s">
        <v>101</v>
      </c>
      <c r="D147" s="85">
        <v>27237.439310000002</v>
      </c>
      <c r="E147" s="85">
        <v>-14432.103300000001</v>
      </c>
      <c r="F147" s="85">
        <v>12805.336010000001</v>
      </c>
      <c r="G147" s="85">
        <v>3269.94209</v>
      </c>
      <c r="H147" s="85">
        <v>-684.16878999999994</v>
      </c>
      <c r="I147" s="85">
        <v>75.090599999999995</v>
      </c>
      <c r="J147" s="85">
        <v>0</v>
      </c>
      <c r="K147" s="85">
        <v>-1753.16318</v>
      </c>
      <c r="L147" s="85">
        <v>0</v>
      </c>
      <c r="M147" s="85">
        <v>1100.5673400000001</v>
      </c>
      <c r="N147" s="85">
        <v>3843.5977200000002</v>
      </c>
      <c r="O147" s="85">
        <v>0</v>
      </c>
      <c r="P147" s="85">
        <v>0</v>
      </c>
      <c r="Q147" s="85">
        <v>0</v>
      </c>
      <c r="R147" s="85">
        <v>-3304.0972400000001</v>
      </c>
      <c r="S147" s="85">
        <v>-5.2197199999999997</v>
      </c>
      <c r="T147" s="85">
        <v>0</v>
      </c>
      <c r="U147" s="85">
        <v>0</v>
      </c>
      <c r="V147" s="85">
        <v>0</v>
      </c>
      <c r="W147" s="85">
        <v>801.17182000000003</v>
      </c>
      <c r="X147" s="85">
        <v>-14104.37703</v>
      </c>
      <c r="Y147" s="85">
        <v>0</v>
      </c>
      <c r="Z147" s="85">
        <v>2044.6796200000001</v>
      </c>
      <c r="AA147" s="85">
        <v>-1335.587</v>
      </c>
      <c r="AB147" s="85">
        <v>0</v>
      </c>
      <c r="AC147" s="145">
        <v>709.09262000000399</v>
      </c>
      <c r="AD147" s="85">
        <v>0</v>
      </c>
      <c r="AE147" s="85">
        <v>0</v>
      </c>
      <c r="AF147" s="85">
        <v>0</v>
      </c>
      <c r="AG147" s="85">
        <v>0</v>
      </c>
      <c r="AH147" s="85">
        <v>0</v>
      </c>
      <c r="AI147" s="85">
        <v>0</v>
      </c>
      <c r="AJ147" s="85">
        <v>709.09262000000399</v>
      </c>
      <c r="AK147" s="85">
        <v>1.0000000000000001E-5</v>
      </c>
      <c r="AL147" s="85">
        <v>1.0000000000000001E-5</v>
      </c>
      <c r="AM147" s="85">
        <v>0</v>
      </c>
      <c r="AN147" s="86">
        <v>0</v>
      </c>
      <c r="AO147" s="86">
        <v>1.0000000000000001E-5</v>
      </c>
      <c r="AP147" s="86">
        <v>1.0000000000000001E-5</v>
      </c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  <c r="BH147" s="87"/>
      <c r="BI147" s="87"/>
    </row>
    <row r="148" spans="1:61" ht="13.5" customHeight="1">
      <c r="A148" s="13">
        <v>135</v>
      </c>
      <c r="B148" s="13">
        <v>80</v>
      </c>
      <c r="C148" s="18" t="s">
        <v>146</v>
      </c>
      <c r="D148" s="85">
        <v>19121.206050000001</v>
      </c>
      <c r="E148" s="85">
        <v>-6226.1706999999997</v>
      </c>
      <c r="F148" s="85">
        <v>12895.03535</v>
      </c>
      <c r="G148" s="85">
        <v>5236.3304099999996</v>
      </c>
      <c r="H148" s="85">
        <v>-7789.6617699999997</v>
      </c>
      <c r="I148" s="85">
        <v>0</v>
      </c>
      <c r="J148" s="85">
        <v>0</v>
      </c>
      <c r="K148" s="85">
        <v>358.67549000000002</v>
      </c>
      <c r="L148" s="85">
        <v>0</v>
      </c>
      <c r="M148" s="85">
        <v>763.55571999999995</v>
      </c>
      <c r="N148" s="85">
        <v>88.691820000000007</v>
      </c>
      <c r="O148" s="85">
        <v>0</v>
      </c>
      <c r="P148" s="85">
        <v>0</v>
      </c>
      <c r="Q148" s="85">
        <v>0</v>
      </c>
      <c r="R148" s="85">
        <v>-71.866660000000095</v>
      </c>
      <c r="S148" s="85">
        <v>-44.299680000000002</v>
      </c>
      <c r="T148" s="85">
        <v>0</v>
      </c>
      <c r="U148" s="85">
        <v>0</v>
      </c>
      <c r="V148" s="85">
        <v>91.282889999999995</v>
      </c>
      <c r="W148" s="85">
        <v>127.90653</v>
      </c>
      <c r="X148" s="85">
        <v>-8368.9002299999993</v>
      </c>
      <c r="Y148" s="85">
        <v>0</v>
      </c>
      <c r="Z148" s="85">
        <v>3286.7498700000001</v>
      </c>
      <c r="AA148" s="85">
        <v>-1006.42</v>
      </c>
      <c r="AB148" s="85">
        <v>0</v>
      </c>
      <c r="AC148" s="145">
        <v>2280.32987</v>
      </c>
      <c r="AD148" s="85">
        <v>0</v>
      </c>
      <c r="AE148" s="85">
        <v>0</v>
      </c>
      <c r="AF148" s="85">
        <v>0</v>
      </c>
      <c r="AG148" s="85">
        <v>0</v>
      </c>
      <c r="AH148" s="85">
        <v>0</v>
      </c>
      <c r="AI148" s="85">
        <v>0</v>
      </c>
      <c r="AJ148" s="85">
        <v>2280.32987</v>
      </c>
      <c r="AK148" s="85">
        <v>0</v>
      </c>
      <c r="AL148" s="85">
        <v>0</v>
      </c>
      <c r="AM148" s="85">
        <v>0</v>
      </c>
      <c r="AN148" s="86">
        <v>0</v>
      </c>
      <c r="AO148" s="86">
        <v>0</v>
      </c>
      <c r="AP148" s="86">
        <v>0</v>
      </c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</row>
    <row r="149" spans="1:61" ht="13.5" customHeight="1">
      <c r="A149" s="13">
        <v>136</v>
      </c>
      <c r="B149" s="13">
        <v>81</v>
      </c>
      <c r="C149" s="18" t="s">
        <v>148</v>
      </c>
      <c r="D149" s="85">
        <v>25183.77419</v>
      </c>
      <c r="E149" s="85">
        <v>-15301.92121</v>
      </c>
      <c r="F149" s="85">
        <v>9881.8529799999997</v>
      </c>
      <c r="G149" s="85">
        <v>2857.0003299999998</v>
      </c>
      <c r="H149" s="85">
        <v>-1144.3650399999999</v>
      </c>
      <c r="I149" s="85">
        <v>0</v>
      </c>
      <c r="J149" s="85">
        <v>0</v>
      </c>
      <c r="K149" s="85">
        <v>-176.23558</v>
      </c>
      <c r="L149" s="85">
        <v>0</v>
      </c>
      <c r="M149" s="85">
        <v>3773.8816400000001</v>
      </c>
      <c r="N149" s="85">
        <v>-1590.71928</v>
      </c>
      <c r="O149" s="85">
        <v>0</v>
      </c>
      <c r="P149" s="85">
        <v>0</v>
      </c>
      <c r="Q149" s="85">
        <v>0</v>
      </c>
      <c r="R149" s="85">
        <v>4476.0445600000003</v>
      </c>
      <c r="S149" s="85">
        <v>988.73154999999997</v>
      </c>
      <c r="T149" s="85">
        <v>0</v>
      </c>
      <c r="U149" s="85">
        <v>0</v>
      </c>
      <c r="V149" s="85">
        <v>0.30197000000000002</v>
      </c>
      <c r="W149" s="85">
        <v>48.521650000000001</v>
      </c>
      <c r="X149" s="85">
        <v>-16948.864219999999</v>
      </c>
      <c r="Y149" s="85">
        <v>0</v>
      </c>
      <c r="Z149" s="85">
        <v>2166.15056</v>
      </c>
      <c r="AA149" s="85">
        <v>0</v>
      </c>
      <c r="AB149" s="85">
        <v>0</v>
      </c>
      <c r="AC149" s="145">
        <v>2166.15056</v>
      </c>
      <c r="AD149" s="85">
        <v>-84.295400000000001</v>
      </c>
      <c r="AE149" s="85">
        <v>0</v>
      </c>
      <c r="AF149" s="85">
        <v>0</v>
      </c>
      <c r="AG149" s="85">
        <v>0</v>
      </c>
      <c r="AH149" s="85">
        <v>0</v>
      </c>
      <c r="AI149" s="85">
        <v>-84.295400000000001</v>
      </c>
      <c r="AJ149" s="85">
        <v>2081.8551600000001</v>
      </c>
      <c r="AK149" s="85">
        <v>2.5000000000000001E-4</v>
      </c>
      <c r="AL149" s="85">
        <v>2.5000000000000001E-4</v>
      </c>
      <c r="AM149" s="85">
        <v>0</v>
      </c>
      <c r="AN149" s="86">
        <v>0</v>
      </c>
      <c r="AO149" s="86">
        <v>2.5000000000000001E-4</v>
      </c>
      <c r="AP149" s="86">
        <v>2.5000000000000001E-4</v>
      </c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</row>
    <row r="150" spans="1:61" ht="13.5" customHeight="1">
      <c r="A150" s="13">
        <v>137</v>
      </c>
      <c r="B150" s="13">
        <v>82</v>
      </c>
      <c r="C150" s="18" t="s">
        <v>110</v>
      </c>
      <c r="D150" s="85">
        <v>33880.586539999997</v>
      </c>
      <c r="E150" s="85">
        <v>-20502.49252</v>
      </c>
      <c r="F150" s="85">
        <v>13378.09402</v>
      </c>
      <c r="G150" s="85">
        <v>345.17493000000002</v>
      </c>
      <c r="H150" s="85">
        <v>-102.16759</v>
      </c>
      <c r="I150" s="85">
        <v>0</v>
      </c>
      <c r="J150" s="85">
        <v>0</v>
      </c>
      <c r="K150" s="85">
        <v>252.83822000000001</v>
      </c>
      <c r="L150" s="85">
        <v>0</v>
      </c>
      <c r="M150" s="85">
        <v>175.41515000000001</v>
      </c>
      <c r="N150" s="85">
        <v>-4083.98416</v>
      </c>
      <c r="O150" s="85">
        <v>0</v>
      </c>
      <c r="P150" s="85">
        <v>-322.74545999999998</v>
      </c>
      <c r="Q150" s="85">
        <v>0</v>
      </c>
      <c r="R150" s="85">
        <v>-1041.1663799999999</v>
      </c>
      <c r="S150" s="85">
        <v>-13.385859999999999</v>
      </c>
      <c r="T150" s="85">
        <v>0</v>
      </c>
      <c r="U150" s="85">
        <v>0</v>
      </c>
      <c r="V150" s="85">
        <v>0</v>
      </c>
      <c r="W150" s="85">
        <v>225.61591999999999</v>
      </c>
      <c r="X150" s="85">
        <v>-8479.4456399999999</v>
      </c>
      <c r="Y150" s="85">
        <v>0</v>
      </c>
      <c r="Z150" s="85">
        <v>334.243149999997</v>
      </c>
      <c r="AA150" s="85">
        <v>50</v>
      </c>
      <c r="AB150" s="85">
        <v>0</v>
      </c>
      <c r="AC150" s="145">
        <v>384.243149999997</v>
      </c>
      <c r="AD150" s="85">
        <v>0</v>
      </c>
      <c r="AE150" s="85">
        <v>0</v>
      </c>
      <c r="AF150" s="85">
        <v>0</v>
      </c>
      <c r="AG150" s="85">
        <v>0</v>
      </c>
      <c r="AH150" s="85">
        <v>0</v>
      </c>
      <c r="AI150" s="85">
        <v>0</v>
      </c>
      <c r="AJ150" s="85">
        <v>384.243149999997</v>
      </c>
      <c r="AK150" s="85">
        <v>0</v>
      </c>
      <c r="AL150" s="85">
        <v>0</v>
      </c>
      <c r="AM150" s="85">
        <v>0</v>
      </c>
      <c r="AN150" s="86">
        <v>0</v>
      </c>
      <c r="AO150" s="86">
        <v>0</v>
      </c>
      <c r="AP150" s="86">
        <v>0</v>
      </c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  <c r="BD150" s="87"/>
      <c r="BE150" s="87"/>
      <c r="BF150" s="87"/>
      <c r="BG150" s="87"/>
      <c r="BH150" s="87"/>
      <c r="BI150" s="87"/>
    </row>
    <row r="151" spans="1:61" ht="13.5" customHeight="1">
      <c r="A151" s="13">
        <v>138</v>
      </c>
      <c r="B151" s="13">
        <v>83</v>
      </c>
      <c r="C151" s="19" t="s">
        <v>184</v>
      </c>
      <c r="D151" s="85">
        <v>33850.520400000001</v>
      </c>
      <c r="E151" s="85">
        <v>-16842.239160000001</v>
      </c>
      <c r="F151" s="85">
        <v>17008.28124</v>
      </c>
      <c r="G151" s="85">
        <v>7704.9894299999996</v>
      </c>
      <c r="H151" s="85">
        <v>-5567.0989</v>
      </c>
      <c r="I151" s="85">
        <v>0</v>
      </c>
      <c r="J151" s="85">
        <v>0</v>
      </c>
      <c r="K151" s="85">
        <v>-32.377000000000002</v>
      </c>
      <c r="L151" s="85">
        <v>0</v>
      </c>
      <c r="M151" s="85">
        <v>759.74117999999999</v>
      </c>
      <c r="N151" s="85">
        <v>-327.23581000000001</v>
      </c>
      <c r="O151" s="85">
        <v>0</v>
      </c>
      <c r="P151" s="85">
        <v>-0.18393999999999999</v>
      </c>
      <c r="Q151" s="85">
        <v>0</v>
      </c>
      <c r="R151" s="85">
        <v>-8027.9976900000001</v>
      </c>
      <c r="S151" s="85">
        <v>-1772.85295</v>
      </c>
      <c r="T151" s="85">
        <v>0</v>
      </c>
      <c r="U151" s="85">
        <v>0</v>
      </c>
      <c r="V151" s="85">
        <v>-48.696060000000003</v>
      </c>
      <c r="W151" s="85">
        <v>165.46870000000001</v>
      </c>
      <c r="X151" s="85">
        <v>-9466.3637999999992</v>
      </c>
      <c r="Y151" s="85">
        <v>0</v>
      </c>
      <c r="Z151" s="85">
        <v>395.67440000000698</v>
      </c>
      <c r="AA151" s="85">
        <v>-156.28399999999999</v>
      </c>
      <c r="AB151" s="85">
        <v>0</v>
      </c>
      <c r="AC151" s="145">
        <v>239.39040000000699</v>
      </c>
      <c r="AD151" s="85">
        <v>0</v>
      </c>
      <c r="AE151" s="85">
        <v>0</v>
      </c>
      <c r="AF151" s="85">
        <v>0</v>
      </c>
      <c r="AG151" s="85">
        <v>0</v>
      </c>
      <c r="AH151" s="85">
        <v>0</v>
      </c>
      <c r="AI151" s="85">
        <v>0</v>
      </c>
      <c r="AJ151" s="85">
        <v>239.39040000000699</v>
      </c>
      <c r="AK151" s="85">
        <v>0</v>
      </c>
      <c r="AL151" s="85">
        <v>0</v>
      </c>
      <c r="AM151" s="85">
        <v>0</v>
      </c>
      <c r="AN151" s="86">
        <v>0</v>
      </c>
      <c r="AO151" s="86">
        <v>0</v>
      </c>
      <c r="AP151" s="86">
        <v>0</v>
      </c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</row>
    <row r="152" spans="1:61" ht="13.5" customHeight="1">
      <c r="A152" s="13">
        <v>139</v>
      </c>
      <c r="B152" s="13">
        <v>84</v>
      </c>
      <c r="C152" s="18" t="s">
        <v>142</v>
      </c>
      <c r="D152" s="85">
        <v>20746.360799999999</v>
      </c>
      <c r="E152" s="85">
        <v>-9739.3405600000006</v>
      </c>
      <c r="F152" s="85">
        <v>11007.02024</v>
      </c>
      <c r="G152" s="85">
        <v>6375.6706000000004</v>
      </c>
      <c r="H152" s="85">
        <v>-2373.4531400000001</v>
      </c>
      <c r="I152" s="85">
        <v>0</v>
      </c>
      <c r="J152" s="85">
        <v>0</v>
      </c>
      <c r="K152" s="85">
        <v>0</v>
      </c>
      <c r="L152" s="85">
        <v>0</v>
      </c>
      <c r="M152" s="85">
        <v>1699.6523999999999</v>
      </c>
      <c r="N152" s="85">
        <v>-709.48431000000005</v>
      </c>
      <c r="O152" s="85">
        <v>0</v>
      </c>
      <c r="P152" s="85">
        <v>0</v>
      </c>
      <c r="Q152" s="85">
        <v>0</v>
      </c>
      <c r="R152" s="85">
        <v>-2654.1908400000002</v>
      </c>
      <c r="S152" s="85">
        <v>182.25339</v>
      </c>
      <c r="T152" s="85">
        <v>0</v>
      </c>
      <c r="U152" s="85">
        <v>0</v>
      </c>
      <c r="V152" s="85">
        <v>-89.237440000000007</v>
      </c>
      <c r="W152" s="85">
        <v>798.84334000000001</v>
      </c>
      <c r="X152" s="85">
        <v>-13063.45665</v>
      </c>
      <c r="Y152" s="85">
        <v>0</v>
      </c>
      <c r="Z152" s="85">
        <v>1173.6175900000001</v>
      </c>
      <c r="AA152" s="85">
        <v>-340.26047999999997</v>
      </c>
      <c r="AB152" s="85">
        <v>0</v>
      </c>
      <c r="AC152" s="145">
        <v>833.35711000000003</v>
      </c>
      <c r="AD152" s="85">
        <v>-69.159620000000004</v>
      </c>
      <c r="AE152" s="85">
        <v>0</v>
      </c>
      <c r="AF152" s="85">
        <v>0</v>
      </c>
      <c r="AG152" s="85">
        <v>0</v>
      </c>
      <c r="AH152" s="85">
        <v>0</v>
      </c>
      <c r="AI152" s="85">
        <v>-69.159620000000004</v>
      </c>
      <c r="AJ152" s="85">
        <v>764.19749000000002</v>
      </c>
      <c r="AK152" s="85">
        <v>0</v>
      </c>
      <c r="AL152" s="85">
        <v>0</v>
      </c>
      <c r="AM152" s="85">
        <v>0</v>
      </c>
      <c r="AN152" s="86">
        <v>0</v>
      </c>
      <c r="AO152" s="86">
        <v>0</v>
      </c>
      <c r="AP152" s="86">
        <v>0</v>
      </c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</row>
    <row r="153" spans="1:61" ht="13.5" customHeight="1">
      <c r="A153" s="13">
        <v>140</v>
      </c>
      <c r="B153" s="13">
        <v>85</v>
      </c>
      <c r="C153" s="18" t="s">
        <v>170</v>
      </c>
      <c r="D153" s="85">
        <v>22648.944029999999</v>
      </c>
      <c r="E153" s="85">
        <v>-10890.410900000001</v>
      </c>
      <c r="F153" s="85">
        <v>11758.53313</v>
      </c>
      <c r="G153" s="85">
        <v>7374.4434799999999</v>
      </c>
      <c r="H153" s="85">
        <v>-7015.6599299999998</v>
      </c>
      <c r="I153" s="85">
        <v>538.86063999999999</v>
      </c>
      <c r="J153" s="85">
        <v>0</v>
      </c>
      <c r="K153" s="85">
        <v>0</v>
      </c>
      <c r="L153" s="85">
        <v>0</v>
      </c>
      <c r="M153" s="85">
        <v>7268.4329299999999</v>
      </c>
      <c r="N153" s="85">
        <v>1309.7618600000001</v>
      </c>
      <c r="O153" s="85">
        <v>0</v>
      </c>
      <c r="P153" s="85">
        <v>0</v>
      </c>
      <c r="Q153" s="85">
        <v>0</v>
      </c>
      <c r="R153" s="85">
        <v>-6111.4539400000003</v>
      </c>
      <c r="S153" s="85">
        <v>-98.245130000000003</v>
      </c>
      <c r="T153" s="85">
        <v>706.37019999999995</v>
      </c>
      <c r="U153" s="85">
        <v>251.98819</v>
      </c>
      <c r="V153" s="85">
        <v>1.7907999999999999</v>
      </c>
      <c r="W153" s="85">
        <v>275.08319999999998</v>
      </c>
      <c r="X153" s="85">
        <v>-11458.58358</v>
      </c>
      <c r="Y153" s="85">
        <v>0</v>
      </c>
      <c r="Z153" s="85">
        <v>4801.3218500000003</v>
      </c>
      <c r="AA153" s="85">
        <v>-2435.933</v>
      </c>
      <c r="AB153" s="85">
        <v>0</v>
      </c>
      <c r="AC153" s="145">
        <v>2365.3888499999998</v>
      </c>
      <c r="AD153" s="85">
        <v>-301.45</v>
      </c>
      <c r="AE153" s="85">
        <v>0</v>
      </c>
      <c r="AF153" s="85">
        <v>0</v>
      </c>
      <c r="AG153" s="85">
        <v>0</v>
      </c>
      <c r="AH153" s="85">
        <v>0</v>
      </c>
      <c r="AI153" s="85">
        <v>-301.45</v>
      </c>
      <c r="AJ153" s="85">
        <v>2063.93885</v>
      </c>
      <c r="AK153" s="85">
        <v>1.97E-3</v>
      </c>
      <c r="AL153" s="85">
        <v>1.97E-3</v>
      </c>
      <c r="AM153" s="85">
        <v>0</v>
      </c>
      <c r="AN153" s="86">
        <v>0</v>
      </c>
      <c r="AO153" s="86">
        <v>1.97E-3</v>
      </c>
      <c r="AP153" s="86">
        <v>1.97E-3</v>
      </c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  <c r="BD153" s="87"/>
      <c r="BE153" s="87"/>
      <c r="BF153" s="87"/>
      <c r="BG153" s="87"/>
      <c r="BH153" s="87"/>
      <c r="BI153" s="87"/>
    </row>
    <row r="154" spans="1:61" ht="13.5" customHeight="1">
      <c r="A154" s="13">
        <v>141</v>
      </c>
      <c r="B154" s="13">
        <v>86</v>
      </c>
      <c r="C154" s="18" t="s">
        <v>154</v>
      </c>
      <c r="D154" s="85">
        <v>18517.820449999999</v>
      </c>
      <c r="E154" s="85">
        <v>-15469.50179</v>
      </c>
      <c r="F154" s="85">
        <v>3048.3186599999999</v>
      </c>
      <c r="G154" s="85">
        <v>1206.39111</v>
      </c>
      <c r="H154" s="85">
        <v>-286.92712</v>
      </c>
      <c r="I154" s="85">
        <v>0</v>
      </c>
      <c r="J154" s="85">
        <v>0</v>
      </c>
      <c r="K154" s="85">
        <v>0</v>
      </c>
      <c r="L154" s="85">
        <v>0</v>
      </c>
      <c r="M154" s="85">
        <v>-10656.076569999999</v>
      </c>
      <c r="N154" s="85">
        <v>-21.912410000000001</v>
      </c>
      <c r="O154" s="85">
        <v>0</v>
      </c>
      <c r="P154" s="85">
        <v>0</v>
      </c>
      <c r="Q154" s="85">
        <v>0</v>
      </c>
      <c r="R154" s="85">
        <v>10786.55539</v>
      </c>
      <c r="S154" s="85">
        <v>-1.2545999999999999</v>
      </c>
      <c r="T154" s="85">
        <v>0</v>
      </c>
      <c r="U154" s="85">
        <v>0</v>
      </c>
      <c r="V154" s="85">
        <v>19.334530000000001</v>
      </c>
      <c r="W154" s="85">
        <v>1482.92055</v>
      </c>
      <c r="X154" s="85">
        <v>-6601.2249499999998</v>
      </c>
      <c r="Y154" s="85">
        <v>0</v>
      </c>
      <c r="Z154" s="85">
        <v>-1023.87541</v>
      </c>
      <c r="AA154" s="85">
        <v>0</v>
      </c>
      <c r="AB154" s="85">
        <v>0</v>
      </c>
      <c r="AC154" s="145">
        <v>-1023.87541</v>
      </c>
      <c r="AD154" s="85">
        <v>-0.48445000000000299</v>
      </c>
      <c r="AE154" s="85">
        <v>0</v>
      </c>
      <c r="AF154" s="85">
        <v>0</v>
      </c>
      <c r="AG154" s="85">
        <v>0</v>
      </c>
      <c r="AH154" s="85">
        <v>0</v>
      </c>
      <c r="AI154" s="85">
        <v>-0.48445000000000299</v>
      </c>
      <c r="AJ154" s="85">
        <v>-1024.35986</v>
      </c>
      <c r="AK154" s="85">
        <v>-2.0000000000000002E-5</v>
      </c>
      <c r="AL154" s="85">
        <v>-2.0000000000000002E-5</v>
      </c>
      <c r="AM154" s="85">
        <v>0</v>
      </c>
      <c r="AN154" s="86">
        <v>0</v>
      </c>
      <c r="AO154" s="86">
        <v>-2.0000000000000002E-5</v>
      </c>
      <c r="AP154" s="86">
        <v>-2.0000000000000002E-5</v>
      </c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  <c r="BD154" s="87"/>
      <c r="BE154" s="87"/>
      <c r="BF154" s="87"/>
      <c r="BG154" s="87"/>
      <c r="BH154" s="87"/>
      <c r="BI154" s="87"/>
    </row>
    <row r="155" spans="1:61" ht="13.5" customHeight="1">
      <c r="A155" s="13">
        <v>142</v>
      </c>
      <c r="B155" s="13">
        <v>87</v>
      </c>
      <c r="C155" s="18" t="s">
        <v>138</v>
      </c>
      <c r="D155" s="85">
        <v>35499.951730000001</v>
      </c>
      <c r="E155" s="85">
        <v>-1444.95499</v>
      </c>
      <c r="F155" s="85">
        <v>34054.996740000002</v>
      </c>
      <c r="G155" s="85">
        <v>14697.735420000001</v>
      </c>
      <c r="H155" s="85">
        <v>-886.35514999999998</v>
      </c>
      <c r="I155" s="85">
        <v>0</v>
      </c>
      <c r="J155" s="85">
        <v>0</v>
      </c>
      <c r="K155" s="85">
        <v>0</v>
      </c>
      <c r="L155" s="85">
        <v>0</v>
      </c>
      <c r="M155" s="85">
        <v>-21105.276419999998</v>
      </c>
      <c r="N155" s="85">
        <v>11595.20794</v>
      </c>
      <c r="O155" s="85">
        <v>0</v>
      </c>
      <c r="P155" s="85">
        <v>0</v>
      </c>
      <c r="Q155" s="85">
        <v>0</v>
      </c>
      <c r="R155" s="85">
        <v>-34710.400889999997</v>
      </c>
      <c r="S155" s="85">
        <v>-18.267520000000001</v>
      </c>
      <c r="T155" s="85">
        <v>0</v>
      </c>
      <c r="U155" s="85">
        <v>0</v>
      </c>
      <c r="V155" s="85">
        <v>-261.21969999999999</v>
      </c>
      <c r="W155" s="85">
        <v>621.63800000000003</v>
      </c>
      <c r="X155" s="85">
        <v>-3711.5477299999998</v>
      </c>
      <c r="Y155" s="85">
        <v>0</v>
      </c>
      <c r="Z155" s="85">
        <v>276.51068999999097</v>
      </c>
      <c r="AA155" s="85">
        <v>0</v>
      </c>
      <c r="AB155" s="85">
        <v>0</v>
      </c>
      <c r="AC155" s="145">
        <v>276.51068999999097</v>
      </c>
      <c r="AD155" s="85">
        <v>0</v>
      </c>
      <c r="AE155" s="85">
        <v>0</v>
      </c>
      <c r="AF155" s="85">
        <v>0</v>
      </c>
      <c r="AG155" s="85">
        <v>0</v>
      </c>
      <c r="AH155" s="85">
        <v>0</v>
      </c>
      <c r="AI155" s="85">
        <v>0</v>
      </c>
      <c r="AJ155" s="85">
        <v>276.51068999999097</v>
      </c>
      <c r="AK155" s="85">
        <v>1.2E-4</v>
      </c>
      <c r="AL155" s="85">
        <v>1.2E-4</v>
      </c>
      <c r="AM155" s="85">
        <v>0</v>
      </c>
      <c r="AN155" s="86">
        <v>0</v>
      </c>
      <c r="AO155" s="86">
        <v>1.2E-4</v>
      </c>
      <c r="AP155" s="86">
        <v>1.2E-4</v>
      </c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</row>
    <row r="156" spans="1:61" ht="13.5" customHeight="1">
      <c r="A156" s="13">
        <v>143</v>
      </c>
      <c r="B156" s="13">
        <v>88</v>
      </c>
      <c r="C156" s="18" t="s">
        <v>167</v>
      </c>
      <c r="D156" s="85">
        <v>27424.957180000001</v>
      </c>
      <c r="E156" s="85">
        <v>-15892.16165</v>
      </c>
      <c r="F156" s="85">
        <v>11532.795529999999</v>
      </c>
      <c r="G156" s="85">
        <v>5686.4148599999999</v>
      </c>
      <c r="H156" s="85">
        <v>-436.28291000000002</v>
      </c>
      <c r="I156" s="85">
        <v>1083.885</v>
      </c>
      <c r="J156" s="85">
        <v>0</v>
      </c>
      <c r="K156" s="85">
        <v>1184.2418600000001</v>
      </c>
      <c r="L156" s="85">
        <v>0</v>
      </c>
      <c r="M156" s="85">
        <v>415.43763000000001</v>
      </c>
      <c r="N156" s="85">
        <v>-958.02248999999995</v>
      </c>
      <c r="O156" s="85">
        <v>0</v>
      </c>
      <c r="P156" s="85">
        <v>0</v>
      </c>
      <c r="Q156" s="85">
        <v>0</v>
      </c>
      <c r="R156" s="85">
        <v>-1631.1871100000001</v>
      </c>
      <c r="S156" s="85">
        <v>-6.8000000000000005E-2</v>
      </c>
      <c r="T156" s="85">
        <v>0</v>
      </c>
      <c r="U156" s="85">
        <v>0</v>
      </c>
      <c r="V156" s="85">
        <v>-235.15413000000001</v>
      </c>
      <c r="W156" s="85">
        <v>17.500209999999999</v>
      </c>
      <c r="X156" s="85">
        <v>-15834.71931</v>
      </c>
      <c r="Y156" s="85">
        <v>0</v>
      </c>
      <c r="Z156" s="85">
        <v>824.84113999999704</v>
      </c>
      <c r="AA156" s="85">
        <v>-466.78699999999998</v>
      </c>
      <c r="AB156" s="85">
        <v>0</v>
      </c>
      <c r="AC156" s="145">
        <v>358.05413999999701</v>
      </c>
      <c r="AD156" s="85">
        <v>0</v>
      </c>
      <c r="AE156" s="85">
        <v>0</v>
      </c>
      <c r="AF156" s="85">
        <v>0</v>
      </c>
      <c r="AG156" s="85">
        <v>0</v>
      </c>
      <c r="AH156" s="85">
        <v>0</v>
      </c>
      <c r="AI156" s="85">
        <v>0</v>
      </c>
      <c r="AJ156" s="85">
        <v>358.05413999999701</v>
      </c>
      <c r="AK156" s="85">
        <v>3.168E-2</v>
      </c>
      <c r="AL156" s="85">
        <v>3.168E-2</v>
      </c>
      <c r="AM156" s="85">
        <v>0</v>
      </c>
      <c r="AN156" s="86">
        <v>0</v>
      </c>
      <c r="AO156" s="86">
        <v>3.168E-2</v>
      </c>
      <c r="AP156" s="86">
        <v>3.168E-2</v>
      </c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  <c r="BD156" s="87"/>
      <c r="BE156" s="87"/>
      <c r="BF156" s="87"/>
      <c r="BG156" s="87"/>
      <c r="BH156" s="87"/>
      <c r="BI156" s="87"/>
    </row>
    <row r="157" spans="1:61" ht="13.5" customHeight="1">
      <c r="A157" s="13">
        <v>144</v>
      </c>
      <c r="B157" s="13">
        <v>89</v>
      </c>
      <c r="C157" s="19" t="s">
        <v>178</v>
      </c>
      <c r="D157" s="85">
        <v>21569.096140000001</v>
      </c>
      <c r="E157" s="85">
        <v>-1292.2009399999999</v>
      </c>
      <c r="F157" s="85">
        <v>20276.895199999999</v>
      </c>
      <c r="G157" s="85">
        <v>9307.3217100000002</v>
      </c>
      <c r="H157" s="85">
        <v>-1743.3144199999999</v>
      </c>
      <c r="I157" s="85">
        <v>0</v>
      </c>
      <c r="J157" s="85">
        <v>0</v>
      </c>
      <c r="K157" s="85">
        <v>0</v>
      </c>
      <c r="L157" s="85">
        <v>0</v>
      </c>
      <c r="M157" s="85">
        <v>3806.4227799999999</v>
      </c>
      <c r="N157" s="85">
        <v>287.39418999999998</v>
      </c>
      <c r="O157" s="85">
        <v>0</v>
      </c>
      <c r="P157" s="85">
        <v>0</v>
      </c>
      <c r="Q157" s="85">
        <v>0</v>
      </c>
      <c r="R157" s="85">
        <v>-848.60104999999999</v>
      </c>
      <c r="S157" s="85">
        <v>76.546769999999995</v>
      </c>
      <c r="T157" s="85">
        <v>0</v>
      </c>
      <c r="U157" s="85">
        <v>0</v>
      </c>
      <c r="V157" s="85">
        <v>1074.0190299999999</v>
      </c>
      <c r="W157" s="85">
        <v>1346.8118199999999</v>
      </c>
      <c r="X157" s="85">
        <v>-20025.322319999999</v>
      </c>
      <c r="Y157" s="85">
        <v>0</v>
      </c>
      <c r="Z157" s="85">
        <v>13558.173709999999</v>
      </c>
      <c r="AA157" s="85">
        <v>-2129.1253000000002</v>
      </c>
      <c r="AB157" s="85">
        <v>0</v>
      </c>
      <c r="AC157" s="145">
        <v>11429.048409999999</v>
      </c>
      <c r="AD157" s="85">
        <v>232.61984000000001</v>
      </c>
      <c r="AE157" s="85">
        <v>0</v>
      </c>
      <c r="AF157" s="85">
        <v>0</v>
      </c>
      <c r="AG157" s="85">
        <v>0</v>
      </c>
      <c r="AH157" s="85">
        <v>-23.261980000000001</v>
      </c>
      <c r="AI157" s="85">
        <v>209.35785999999999</v>
      </c>
      <c r="AJ157" s="85">
        <v>11638.406269999999</v>
      </c>
      <c r="AK157" s="85">
        <v>5.0000000000000002E-5</v>
      </c>
      <c r="AL157" s="85">
        <v>5.0000000000000002E-5</v>
      </c>
      <c r="AM157" s="85">
        <v>0</v>
      </c>
      <c r="AN157" s="86">
        <v>0</v>
      </c>
      <c r="AO157" s="86">
        <v>5.0000000000000002E-5</v>
      </c>
      <c r="AP157" s="86">
        <v>5.0000000000000002E-5</v>
      </c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  <c r="BD157" s="87"/>
      <c r="BE157" s="87"/>
      <c r="BF157" s="87"/>
      <c r="BG157" s="87"/>
      <c r="BH157" s="87"/>
      <c r="BI157" s="87"/>
    </row>
    <row r="158" spans="1:61" ht="13.5" customHeight="1">
      <c r="A158" s="13">
        <v>145</v>
      </c>
      <c r="B158" s="13">
        <v>90</v>
      </c>
      <c r="C158" s="18" t="s">
        <v>118</v>
      </c>
      <c r="D158" s="85">
        <v>15702.412689999999</v>
      </c>
      <c r="E158" s="85">
        <v>-10788.31343</v>
      </c>
      <c r="F158" s="85">
        <v>4914.09926</v>
      </c>
      <c r="G158" s="85">
        <v>10839.168019999999</v>
      </c>
      <c r="H158" s="85">
        <v>-2961.8412800000001</v>
      </c>
      <c r="I158" s="85">
        <v>0</v>
      </c>
      <c r="J158" s="85">
        <v>0</v>
      </c>
      <c r="K158" s="85">
        <v>0</v>
      </c>
      <c r="L158" s="85">
        <v>0</v>
      </c>
      <c r="M158" s="85">
        <v>1993.28289</v>
      </c>
      <c r="N158" s="85">
        <v>909.54750000000001</v>
      </c>
      <c r="O158" s="85">
        <v>0</v>
      </c>
      <c r="P158" s="85">
        <v>0</v>
      </c>
      <c r="Q158" s="85">
        <v>0</v>
      </c>
      <c r="R158" s="85">
        <v>38.459620000000001</v>
      </c>
      <c r="S158" s="85">
        <v>-2.07572</v>
      </c>
      <c r="T158" s="85">
        <v>0</v>
      </c>
      <c r="U158" s="85">
        <v>0</v>
      </c>
      <c r="V158" s="85">
        <v>-51.328510000000001</v>
      </c>
      <c r="W158" s="85">
        <v>451.93096000000003</v>
      </c>
      <c r="X158" s="85">
        <v>-16120.93888</v>
      </c>
      <c r="Y158" s="85">
        <v>0</v>
      </c>
      <c r="Z158" s="85">
        <v>10.303859999998201</v>
      </c>
      <c r="AA158" s="85">
        <v>-4.7880000000000003</v>
      </c>
      <c r="AB158" s="85">
        <v>0</v>
      </c>
      <c r="AC158" s="145">
        <v>5.5158599999981703</v>
      </c>
      <c r="AD158" s="85">
        <v>0</v>
      </c>
      <c r="AE158" s="85">
        <v>0</v>
      </c>
      <c r="AF158" s="85">
        <v>0</v>
      </c>
      <c r="AG158" s="85">
        <v>0</v>
      </c>
      <c r="AH158" s="85">
        <v>0</v>
      </c>
      <c r="AI158" s="85">
        <v>0</v>
      </c>
      <c r="AJ158" s="85">
        <v>5.5158599999981703</v>
      </c>
      <c r="AK158" s="85">
        <v>0</v>
      </c>
      <c r="AL158" s="85">
        <v>0</v>
      </c>
      <c r="AM158" s="85">
        <v>0</v>
      </c>
      <c r="AN158" s="86">
        <v>0</v>
      </c>
      <c r="AO158" s="86">
        <v>0</v>
      </c>
      <c r="AP158" s="86">
        <v>0</v>
      </c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</row>
    <row r="159" spans="1:61" ht="13.5" customHeight="1">
      <c r="A159" s="13">
        <v>146</v>
      </c>
      <c r="B159" s="13">
        <v>91</v>
      </c>
      <c r="C159" s="54" t="s">
        <v>185</v>
      </c>
      <c r="D159" s="85">
        <v>28302.667809999999</v>
      </c>
      <c r="E159" s="85">
        <v>-13515.306039999999</v>
      </c>
      <c r="F159" s="85">
        <v>14787.36177</v>
      </c>
      <c r="G159" s="85">
        <v>7997.63562</v>
      </c>
      <c r="H159" s="85">
        <v>-3467.94245</v>
      </c>
      <c r="I159" s="85">
        <v>0</v>
      </c>
      <c r="J159" s="85">
        <v>0</v>
      </c>
      <c r="K159" s="85">
        <v>1584.00442</v>
      </c>
      <c r="L159" s="85">
        <v>0</v>
      </c>
      <c r="M159" s="85">
        <v>310.42649999999998</v>
      </c>
      <c r="N159" s="85">
        <v>1302.78063</v>
      </c>
      <c r="O159" s="85">
        <v>0</v>
      </c>
      <c r="P159" s="85">
        <v>0</v>
      </c>
      <c r="Q159" s="85">
        <v>0</v>
      </c>
      <c r="R159" s="85">
        <v>-15076.107819999999</v>
      </c>
      <c r="S159" s="85">
        <v>-0.26680999999999999</v>
      </c>
      <c r="T159" s="85">
        <v>0</v>
      </c>
      <c r="U159" s="85">
        <v>0</v>
      </c>
      <c r="V159" s="85">
        <v>-104.47204000000001</v>
      </c>
      <c r="W159" s="85">
        <v>311.60300999999998</v>
      </c>
      <c r="X159" s="85">
        <v>-6827.9457499999999</v>
      </c>
      <c r="Y159" s="85">
        <v>0</v>
      </c>
      <c r="Z159" s="85">
        <v>817.07708000000503</v>
      </c>
      <c r="AA159" s="85">
        <v>-179.53399999999999</v>
      </c>
      <c r="AB159" s="85">
        <v>0</v>
      </c>
      <c r="AC159" s="145">
        <v>637.54308000000503</v>
      </c>
      <c r="AD159" s="85">
        <v>0</v>
      </c>
      <c r="AE159" s="85">
        <v>0</v>
      </c>
      <c r="AF159" s="85">
        <v>0</v>
      </c>
      <c r="AG159" s="85">
        <v>0</v>
      </c>
      <c r="AH159" s="85">
        <v>0</v>
      </c>
      <c r="AI159" s="85">
        <v>0</v>
      </c>
      <c r="AJ159" s="85">
        <v>637.54308000000503</v>
      </c>
      <c r="AK159" s="85">
        <v>3.3500000000000001E-3</v>
      </c>
      <c r="AL159" s="85">
        <v>0</v>
      </c>
      <c r="AM159" s="85">
        <v>0</v>
      </c>
      <c r="AN159" s="86">
        <v>0</v>
      </c>
      <c r="AO159" s="86">
        <v>3.3500000000000001E-3</v>
      </c>
      <c r="AP159" s="86">
        <v>0</v>
      </c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  <c r="BD159" s="87"/>
      <c r="BE159" s="87"/>
      <c r="BF159" s="87"/>
      <c r="BG159" s="87"/>
      <c r="BH159" s="87"/>
      <c r="BI159" s="87"/>
    </row>
    <row r="160" spans="1:61" ht="13.5" customHeight="1">
      <c r="A160" s="13">
        <v>147</v>
      </c>
      <c r="B160" s="13">
        <v>92</v>
      </c>
      <c r="C160" s="18" t="s">
        <v>109</v>
      </c>
      <c r="D160" s="85">
        <v>26297.592789999999</v>
      </c>
      <c r="E160" s="85">
        <v>-16584.536469999999</v>
      </c>
      <c r="F160" s="85">
        <v>9713.0563199999997</v>
      </c>
      <c r="G160" s="85">
        <v>4547.8021900000003</v>
      </c>
      <c r="H160" s="85">
        <v>-177.35497000000001</v>
      </c>
      <c r="I160" s="85">
        <v>0</v>
      </c>
      <c r="J160" s="85">
        <v>0</v>
      </c>
      <c r="K160" s="85">
        <v>0.41</v>
      </c>
      <c r="L160" s="85">
        <v>708.81290999999999</v>
      </c>
      <c r="M160" s="85">
        <v>1797.49964</v>
      </c>
      <c r="N160" s="85">
        <v>1684.2277999999999</v>
      </c>
      <c r="O160" s="85">
        <v>0</v>
      </c>
      <c r="P160" s="85">
        <v>0</v>
      </c>
      <c r="Q160" s="85">
        <v>0</v>
      </c>
      <c r="R160" s="85">
        <v>-4516.1966199999997</v>
      </c>
      <c r="S160" s="85">
        <v>19.245809999999999</v>
      </c>
      <c r="T160" s="85">
        <v>0</v>
      </c>
      <c r="U160" s="85">
        <v>0</v>
      </c>
      <c r="V160" s="85">
        <v>-32.982340000000001</v>
      </c>
      <c r="W160" s="85">
        <v>347.74763999999999</v>
      </c>
      <c r="X160" s="85">
        <v>-13044.170700000001</v>
      </c>
      <c r="Y160" s="85">
        <v>0</v>
      </c>
      <c r="Z160" s="85">
        <v>1048.0976800000001</v>
      </c>
      <c r="AA160" s="85">
        <v>-236.905</v>
      </c>
      <c r="AB160" s="85">
        <v>0</v>
      </c>
      <c r="AC160" s="145">
        <v>811.19268000000102</v>
      </c>
      <c r="AD160" s="85">
        <v>0</v>
      </c>
      <c r="AE160" s="85">
        <v>0</v>
      </c>
      <c r="AF160" s="85">
        <v>0</v>
      </c>
      <c r="AG160" s="85">
        <v>0</v>
      </c>
      <c r="AH160" s="85">
        <v>0</v>
      </c>
      <c r="AI160" s="85">
        <v>0</v>
      </c>
      <c r="AJ160" s="85">
        <v>811.19268000000102</v>
      </c>
      <c r="AK160" s="85">
        <v>7.1000000000000002E-4</v>
      </c>
      <c r="AL160" s="85">
        <v>7.1000000000000002E-4</v>
      </c>
      <c r="AM160" s="85">
        <v>0</v>
      </c>
      <c r="AN160" s="86">
        <v>0</v>
      </c>
      <c r="AO160" s="86">
        <v>7.1000000000000002E-4</v>
      </c>
      <c r="AP160" s="86">
        <v>7.1000000000000002E-4</v>
      </c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</row>
    <row r="161" spans="1:61" ht="13.5" customHeight="1">
      <c r="A161" s="13">
        <v>148</v>
      </c>
      <c r="B161" s="13">
        <v>93</v>
      </c>
      <c r="C161" s="18" t="s">
        <v>99</v>
      </c>
      <c r="D161" s="85">
        <v>19088.781640000001</v>
      </c>
      <c r="E161" s="85">
        <v>-13176.748170000001</v>
      </c>
      <c r="F161" s="85">
        <v>5912.0334700000003</v>
      </c>
      <c r="G161" s="85">
        <v>5007.3133200000002</v>
      </c>
      <c r="H161" s="85">
        <v>-694.41682000000003</v>
      </c>
      <c r="I161" s="85">
        <v>0</v>
      </c>
      <c r="J161" s="85">
        <v>0</v>
      </c>
      <c r="K161" s="85">
        <v>0</v>
      </c>
      <c r="L161" s="85">
        <v>0</v>
      </c>
      <c r="M161" s="85">
        <v>-541.88924999999995</v>
      </c>
      <c r="N161" s="85">
        <v>0</v>
      </c>
      <c r="O161" s="85">
        <v>0</v>
      </c>
      <c r="P161" s="85">
        <v>0</v>
      </c>
      <c r="Q161" s="85">
        <v>0</v>
      </c>
      <c r="R161" s="85">
        <v>-152816.29853999999</v>
      </c>
      <c r="S161" s="85">
        <v>0</v>
      </c>
      <c r="T161" s="85">
        <v>0</v>
      </c>
      <c r="U161" s="85">
        <v>0</v>
      </c>
      <c r="V161" s="85">
        <v>0</v>
      </c>
      <c r="W161" s="85">
        <v>178.29814999999999</v>
      </c>
      <c r="X161" s="85">
        <v>-9921.8206399999999</v>
      </c>
      <c r="Y161" s="85">
        <v>0</v>
      </c>
      <c r="Z161" s="85">
        <v>-152876.78031</v>
      </c>
      <c r="AA161" s="85">
        <v>0</v>
      </c>
      <c r="AB161" s="85">
        <v>0</v>
      </c>
      <c r="AC161" s="145">
        <v>-152876.78031</v>
      </c>
      <c r="AD161" s="85">
        <v>51.899439999999998</v>
      </c>
      <c r="AE161" s="85">
        <v>0</v>
      </c>
      <c r="AF161" s="85">
        <v>0</v>
      </c>
      <c r="AG161" s="85">
        <v>0</v>
      </c>
      <c r="AH161" s="85">
        <v>0</v>
      </c>
      <c r="AI161" s="85">
        <v>51.899439999999998</v>
      </c>
      <c r="AJ161" s="85">
        <v>-152824.88086999999</v>
      </c>
      <c r="AK161" s="85">
        <v>0</v>
      </c>
      <c r="AL161" s="85">
        <v>0</v>
      </c>
      <c r="AM161" s="85">
        <v>0</v>
      </c>
      <c r="AN161" s="86">
        <v>0</v>
      </c>
      <c r="AO161" s="86">
        <v>0</v>
      </c>
      <c r="AP161" s="86">
        <v>0</v>
      </c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</row>
    <row r="162" spans="1:61" ht="13.5" customHeight="1">
      <c r="A162" s="13">
        <v>149</v>
      </c>
      <c r="B162" s="13">
        <v>94</v>
      </c>
      <c r="C162" s="18" t="s">
        <v>206</v>
      </c>
      <c r="D162" s="85">
        <v>24287.588350000002</v>
      </c>
      <c r="E162" s="85">
        <v>-8721.6858599999996</v>
      </c>
      <c r="F162" s="85">
        <v>15565.90249</v>
      </c>
      <c r="G162" s="85">
        <v>611.82574999999997</v>
      </c>
      <c r="H162" s="85">
        <v>-382.45301000000001</v>
      </c>
      <c r="I162" s="85">
        <v>-47.024799999999999</v>
      </c>
      <c r="J162" s="85">
        <v>0</v>
      </c>
      <c r="K162" s="85">
        <v>4052.8861299999999</v>
      </c>
      <c r="L162" s="85">
        <v>0</v>
      </c>
      <c r="M162" s="85">
        <v>358.5335</v>
      </c>
      <c r="N162" s="85">
        <v>-4141.6817000000001</v>
      </c>
      <c r="O162" s="85">
        <v>0</v>
      </c>
      <c r="P162" s="85">
        <v>0</v>
      </c>
      <c r="Q162" s="85">
        <v>0</v>
      </c>
      <c r="R162" s="85">
        <v>-11436.82641</v>
      </c>
      <c r="S162" s="85">
        <v>-16.450520000000001</v>
      </c>
      <c r="T162" s="85">
        <v>69.1066</v>
      </c>
      <c r="U162" s="85">
        <v>0</v>
      </c>
      <c r="V162" s="85">
        <v>0</v>
      </c>
      <c r="W162" s="85">
        <v>1113.13465</v>
      </c>
      <c r="X162" s="85">
        <v>-5177.2498500000002</v>
      </c>
      <c r="Y162" s="85">
        <v>0</v>
      </c>
      <c r="Z162" s="85">
        <v>569.70283000000302</v>
      </c>
      <c r="AA162" s="85">
        <v>-114.41500000000001</v>
      </c>
      <c r="AB162" s="85">
        <v>0</v>
      </c>
      <c r="AC162" s="145">
        <v>455.287830000003</v>
      </c>
      <c r="AD162" s="85">
        <v>0</v>
      </c>
      <c r="AE162" s="85">
        <v>0</v>
      </c>
      <c r="AF162" s="85">
        <v>0</v>
      </c>
      <c r="AG162" s="85">
        <v>0</v>
      </c>
      <c r="AH162" s="85">
        <v>0</v>
      </c>
      <c r="AI162" s="85">
        <v>0</v>
      </c>
      <c r="AJ162" s="85">
        <v>455.287830000003</v>
      </c>
      <c r="AK162" s="85">
        <v>0</v>
      </c>
      <c r="AL162" s="85">
        <v>0</v>
      </c>
      <c r="AM162" s="85">
        <v>0</v>
      </c>
      <c r="AN162" s="86">
        <v>0</v>
      </c>
      <c r="AO162" s="86">
        <v>0</v>
      </c>
      <c r="AP162" s="86">
        <v>0</v>
      </c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  <c r="BD162" s="87"/>
      <c r="BE162" s="87"/>
      <c r="BF162" s="87"/>
      <c r="BG162" s="87"/>
      <c r="BH162" s="87"/>
      <c r="BI162" s="87"/>
    </row>
    <row r="163" spans="1:61" ht="13.5" customHeight="1">
      <c r="A163" s="13">
        <v>150</v>
      </c>
      <c r="B163" s="13">
        <v>95</v>
      </c>
      <c r="C163" s="19" t="s">
        <v>181</v>
      </c>
      <c r="D163" s="85">
        <v>41861.738660000003</v>
      </c>
      <c r="E163" s="85">
        <v>-2034.74173</v>
      </c>
      <c r="F163" s="85">
        <v>39826.996930000001</v>
      </c>
      <c r="G163" s="85">
        <v>3569.0070300000002</v>
      </c>
      <c r="H163" s="85">
        <v>-675.66483000000005</v>
      </c>
      <c r="I163" s="85">
        <v>0</v>
      </c>
      <c r="J163" s="85">
        <v>0</v>
      </c>
      <c r="K163" s="85">
        <v>0</v>
      </c>
      <c r="L163" s="85">
        <v>-2591.1999999999998</v>
      </c>
      <c r="M163" s="85">
        <v>-6426.4102300000004</v>
      </c>
      <c r="N163" s="85">
        <v>9456.7561100000003</v>
      </c>
      <c r="O163" s="85">
        <v>0</v>
      </c>
      <c r="P163" s="85">
        <v>0</v>
      </c>
      <c r="Q163" s="85">
        <v>0</v>
      </c>
      <c r="R163" s="85">
        <v>-23815.936740000001</v>
      </c>
      <c r="S163" s="85">
        <v>1.4537100000000001</v>
      </c>
      <c r="T163" s="85">
        <v>0</v>
      </c>
      <c r="U163" s="85">
        <v>0</v>
      </c>
      <c r="V163" s="85">
        <v>5398.7758700000004</v>
      </c>
      <c r="W163" s="85">
        <v>2668.0866099999998</v>
      </c>
      <c r="X163" s="85">
        <v>-11380.05762</v>
      </c>
      <c r="Y163" s="85">
        <v>0</v>
      </c>
      <c r="Z163" s="85">
        <v>16031.806839999999</v>
      </c>
      <c r="AA163" s="85">
        <v>53.643999999999998</v>
      </c>
      <c r="AB163" s="85">
        <v>0</v>
      </c>
      <c r="AC163" s="145">
        <v>16085.45084</v>
      </c>
      <c r="AD163" s="85">
        <v>0</v>
      </c>
      <c r="AE163" s="85">
        <v>0</v>
      </c>
      <c r="AF163" s="85">
        <v>0</v>
      </c>
      <c r="AG163" s="85">
        <v>0</v>
      </c>
      <c r="AH163" s="85">
        <v>0</v>
      </c>
      <c r="AI163" s="85">
        <v>0</v>
      </c>
      <c r="AJ163" s="85">
        <v>16085.45084</v>
      </c>
      <c r="AK163" s="85">
        <v>5.3620000000000001E-2</v>
      </c>
      <c r="AL163" s="85">
        <v>5.3620000000000001E-2</v>
      </c>
      <c r="AM163" s="85">
        <v>0</v>
      </c>
      <c r="AN163" s="86">
        <v>0</v>
      </c>
      <c r="AO163" s="86">
        <v>5.3620000000000001E-2</v>
      </c>
      <c r="AP163" s="86">
        <v>5.3620000000000001E-2</v>
      </c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</row>
    <row r="164" spans="1:61" ht="13.5" customHeight="1">
      <c r="A164" s="13">
        <v>151</v>
      </c>
      <c r="B164" s="13">
        <v>96</v>
      </c>
      <c r="C164" s="18" t="s">
        <v>108</v>
      </c>
      <c r="D164" s="85">
        <v>26280.670279999998</v>
      </c>
      <c r="E164" s="85">
        <v>-3032.3407499999998</v>
      </c>
      <c r="F164" s="85">
        <v>23248.329529999999</v>
      </c>
      <c r="G164" s="85">
        <v>15965.464889999999</v>
      </c>
      <c r="H164" s="85">
        <v>-7029.3952799999997</v>
      </c>
      <c r="I164" s="85">
        <v>0</v>
      </c>
      <c r="J164" s="85">
        <v>0</v>
      </c>
      <c r="K164" s="85">
        <v>0</v>
      </c>
      <c r="L164" s="85">
        <v>0</v>
      </c>
      <c r="M164" s="85">
        <v>453.84473000000003</v>
      </c>
      <c r="N164" s="85">
        <v>1180.8528699999999</v>
      </c>
      <c r="O164" s="85">
        <v>0</v>
      </c>
      <c r="P164" s="85">
        <v>0</v>
      </c>
      <c r="Q164" s="85">
        <v>0</v>
      </c>
      <c r="R164" s="85">
        <v>55926.726849999999</v>
      </c>
      <c r="S164" s="85">
        <v>-24.080169999999999</v>
      </c>
      <c r="T164" s="85">
        <v>0</v>
      </c>
      <c r="U164" s="85">
        <v>0</v>
      </c>
      <c r="V164" s="85">
        <v>39583.729469999998</v>
      </c>
      <c r="W164" s="85">
        <v>89.321870000000004</v>
      </c>
      <c r="X164" s="85">
        <v>-17102.1273</v>
      </c>
      <c r="Y164" s="85">
        <v>0</v>
      </c>
      <c r="Z164" s="85">
        <v>112292.66746</v>
      </c>
      <c r="AA164" s="85">
        <v>-637.22504000000004</v>
      </c>
      <c r="AB164" s="85">
        <v>0</v>
      </c>
      <c r="AC164" s="145">
        <v>111655.44242000001</v>
      </c>
      <c r="AD164" s="85">
        <v>0</v>
      </c>
      <c r="AE164" s="85">
        <v>0</v>
      </c>
      <c r="AF164" s="85">
        <v>0</v>
      </c>
      <c r="AG164" s="85">
        <v>0</v>
      </c>
      <c r="AH164" s="85">
        <v>0</v>
      </c>
      <c r="AI164" s="85">
        <v>0</v>
      </c>
      <c r="AJ164" s="85">
        <v>111655.44242000001</v>
      </c>
      <c r="AK164" s="85">
        <v>2.9099999999999998E-3</v>
      </c>
      <c r="AL164" s="85">
        <v>2.9099999999999998E-3</v>
      </c>
      <c r="AM164" s="85">
        <v>0</v>
      </c>
      <c r="AN164" s="86">
        <v>0</v>
      </c>
      <c r="AO164" s="86">
        <v>2.9099999999999998E-3</v>
      </c>
      <c r="AP164" s="86">
        <v>2.9099999999999998E-3</v>
      </c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</row>
    <row r="165" spans="1:61" ht="13.5" customHeight="1">
      <c r="A165" s="13">
        <v>152</v>
      </c>
      <c r="B165" s="13">
        <v>97</v>
      </c>
      <c r="C165" s="19" t="s">
        <v>194</v>
      </c>
      <c r="D165" s="85">
        <v>15857.18346</v>
      </c>
      <c r="E165" s="85">
        <v>-2331.1151100000002</v>
      </c>
      <c r="F165" s="85">
        <v>13526.06835</v>
      </c>
      <c r="G165" s="85">
        <v>305.40983999999997</v>
      </c>
      <c r="H165" s="85">
        <v>-24.728819999999999</v>
      </c>
      <c r="I165" s="85">
        <v>0</v>
      </c>
      <c r="J165" s="85">
        <v>0</v>
      </c>
      <c r="K165" s="85">
        <v>3016.7884899999999</v>
      </c>
      <c r="L165" s="85">
        <v>-5388.9152199999999</v>
      </c>
      <c r="M165" s="85">
        <v>16097.12369</v>
      </c>
      <c r="N165" s="85">
        <v>0</v>
      </c>
      <c r="O165" s="85">
        <v>0</v>
      </c>
      <c r="P165" s="85">
        <v>0</v>
      </c>
      <c r="Q165" s="85">
        <v>0</v>
      </c>
      <c r="R165" s="85">
        <v>-20516.397000000001</v>
      </c>
      <c r="S165" s="85">
        <v>0</v>
      </c>
      <c r="T165" s="85">
        <v>0</v>
      </c>
      <c r="U165" s="85">
        <v>0</v>
      </c>
      <c r="V165" s="85">
        <v>0</v>
      </c>
      <c r="W165" s="85">
        <v>5.9500000000000004E-3</v>
      </c>
      <c r="X165" s="85">
        <v>-6223.1419299999998</v>
      </c>
      <c r="Y165" s="85">
        <v>0</v>
      </c>
      <c r="Z165" s="85">
        <v>792.21335000000101</v>
      </c>
      <c r="AA165" s="85">
        <v>-136.17099999999999</v>
      </c>
      <c r="AB165" s="85">
        <v>0</v>
      </c>
      <c r="AC165" s="145">
        <v>656.04235000000097</v>
      </c>
      <c r="AD165" s="85">
        <v>2789.18939</v>
      </c>
      <c r="AE165" s="85">
        <v>0</v>
      </c>
      <c r="AF165" s="85">
        <v>0</v>
      </c>
      <c r="AG165" s="85">
        <v>0</v>
      </c>
      <c r="AH165" s="85">
        <v>-278.89999999999998</v>
      </c>
      <c r="AI165" s="85">
        <v>2510.2893899999999</v>
      </c>
      <c r="AJ165" s="85">
        <v>3166.3317400000001</v>
      </c>
      <c r="AK165" s="85">
        <v>5.3800000000000002E-3</v>
      </c>
      <c r="AL165" s="85">
        <v>5.3800000000000002E-3</v>
      </c>
      <c r="AM165" s="85">
        <v>0</v>
      </c>
      <c r="AN165" s="86">
        <v>0</v>
      </c>
      <c r="AO165" s="86">
        <v>5.3800000000000002E-3</v>
      </c>
      <c r="AP165" s="86">
        <v>5.3800000000000002E-3</v>
      </c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  <c r="BD165" s="87"/>
      <c r="BE165" s="87"/>
      <c r="BF165" s="87"/>
      <c r="BG165" s="87"/>
      <c r="BH165" s="87"/>
      <c r="BI165" s="87"/>
    </row>
    <row r="166" spans="1:61" ht="13.5" customHeight="1">
      <c r="A166" s="13">
        <v>153</v>
      </c>
      <c r="B166" s="13">
        <v>98</v>
      </c>
      <c r="C166" s="18" t="s">
        <v>132</v>
      </c>
      <c r="D166" s="85">
        <v>14215.773450000001</v>
      </c>
      <c r="E166" s="85">
        <v>-10566.864600000001</v>
      </c>
      <c r="F166" s="85">
        <v>3648.9088499999998</v>
      </c>
      <c r="G166" s="85">
        <v>3313.1575400000002</v>
      </c>
      <c r="H166" s="85">
        <v>-1187.3517099999999</v>
      </c>
      <c r="I166" s="85">
        <v>0</v>
      </c>
      <c r="J166" s="85">
        <v>0</v>
      </c>
      <c r="K166" s="85">
        <v>0</v>
      </c>
      <c r="L166" s="85">
        <v>0</v>
      </c>
      <c r="M166" s="85">
        <v>210.12423000000001</v>
      </c>
      <c r="N166" s="85">
        <v>-2022.1156699999999</v>
      </c>
      <c r="O166" s="85">
        <v>0</v>
      </c>
      <c r="P166" s="85">
        <v>0</v>
      </c>
      <c r="Q166" s="85">
        <v>0</v>
      </c>
      <c r="R166" s="85">
        <v>950.83626000000004</v>
      </c>
      <c r="S166" s="85">
        <v>-0.33094000000000001</v>
      </c>
      <c r="T166" s="85">
        <v>0</v>
      </c>
      <c r="U166" s="85">
        <v>0</v>
      </c>
      <c r="V166" s="85">
        <v>0</v>
      </c>
      <c r="W166" s="85">
        <v>11.13069</v>
      </c>
      <c r="X166" s="85">
        <v>-5680.2026299999998</v>
      </c>
      <c r="Y166" s="85">
        <v>0</v>
      </c>
      <c r="Z166" s="85">
        <v>-755.843379999999</v>
      </c>
      <c r="AA166" s="85">
        <v>-115.10995</v>
      </c>
      <c r="AB166" s="85">
        <v>0</v>
      </c>
      <c r="AC166" s="145">
        <v>-870.95332999999903</v>
      </c>
      <c r="AD166" s="85">
        <v>0</v>
      </c>
      <c r="AE166" s="85">
        <v>0</v>
      </c>
      <c r="AF166" s="85">
        <v>0</v>
      </c>
      <c r="AG166" s="85">
        <v>0</v>
      </c>
      <c r="AH166" s="85">
        <v>0</v>
      </c>
      <c r="AI166" s="85">
        <v>0</v>
      </c>
      <c r="AJ166" s="85">
        <v>-870.95332999999903</v>
      </c>
      <c r="AK166" s="85">
        <v>0</v>
      </c>
      <c r="AL166" s="85">
        <v>0</v>
      </c>
      <c r="AM166" s="85">
        <v>0</v>
      </c>
      <c r="AN166" s="86">
        <v>0</v>
      </c>
      <c r="AO166" s="86">
        <v>0</v>
      </c>
      <c r="AP166" s="86">
        <v>0</v>
      </c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</row>
    <row r="167" spans="1:61" ht="13.5" customHeight="1">
      <c r="A167" s="13">
        <v>154</v>
      </c>
      <c r="B167" s="13">
        <v>99</v>
      </c>
      <c r="C167" s="18" t="s">
        <v>192</v>
      </c>
      <c r="D167" s="85">
        <v>12947.962939999999</v>
      </c>
      <c r="E167" s="85">
        <v>-3022.6427399999998</v>
      </c>
      <c r="F167" s="85">
        <v>9925.3202000000001</v>
      </c>
      <c r="G167" s="85">
        <v>424.36264999999997</v>
      </c>
      <c r="H167" s="85">
        <v>-28.183340000000001</v>
      </c>
      <c r="I167" s="85">
        <v>877.00599999999997</v>
      </c>
      <c r="J167" s="85">
        <v>0</v>
      </c>
      <c r="K167" s="85">
        <v>-68.659199999999998</v>
      </c>
      <c r="L167" s="85">
        <v>-799.56141000000002</v>
      </c>
      <c r="M167" s="85">
        <v>63.776800000000001</v>
      </c>
      <c r="N167" s="85">
        <v>521.64182000000005</v>
      </c>
      <c r="O167" s="85">
        <v>0</v>
      </c>
      <c r="P167" s="85">
        <v>0</v>
      </c>
      <c r="Q167" s="85">
        <v>0</v>
      </c>
      <c r="R167" s="85">
        <v>-3703.6429899999998</v>
      </c>
      <c r="S167" s="85">
        <v>26.33503</v>
      </c>
      <c r="T167" s="85">
        <v>0</v>
      </c>
      <c r="U167" s="85">
        <v>0</v>
      </c>
      <c r="V167" s="85">
        <v>563.32165999999995</v>
      </c>
      <c r="W167" s="85">
        <v>1358.6570200000001</v>
      </c>
      <c r="X167" s="85">
        <v>-8608.8525000000009</v>
      </c>
      <c r="Y167" s="85">
        <v>0</v>
      </c>
      <c r="Z167" s="85">
        <v>551.52173999999798</v>
      </c>
      <c r="AA167" s="85">
        <v>-411.53500000000003</v>
      </c>
      <c r="AB167" s="85">
        <v>0</v>
      </c>
      <c r="AC167" s="145">
        <v>139.98673999999801</v>
      </c>
      <c r="AD167" s="85">
        <v>11568.98244</v>
      </c>
      <c r="AE167" s="85">
        <v>0</v>
      </c>
      <c r="AF167" s="85">
        <v>0</v>
      </c>
      <c r="AG167" s="85">
        <v>0</v>
      </c>
      <c r="AH167" s="85">
        <v>0</v>
      </c>
      <c r="AI167" s="85">
        <v>11568.98244</v>
      </c>
      <c r="AJ167" s="85">
        <v>11708.96918</v>
      </c>
      <c r="AK167" s="85">
        <v>1.0000000000000001E-5</v>
      </c>
      <c r="AL167" s="85">
        <v>1.0000000000000001E-5</v>
      </c>
      <c r="AM167" s="85">
        <v>0</v>
      </c>
      <c r="AN167" s="86">
        <v>0</v>
      </c>
      <c r="AO167" s="86">
        <v>1.0000000000000001E-5</v>
      </c>
      <c r="AP167" s="86">
        <v>1.0000000000000001E-5</v>
      </c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</row>
    <row r="168" spans="1:61" ht="13.5" customHeight="1">
      <c r="A168" s="13">
        <v>155</v>
      </c>
      <c r="B168" s="13">
        <v>100</v>
      </c>
      <c r="C168" s="18" t="s">
        <v>166</v>
      </c>
      <c r="D168" s="85">
        <v>14860.631789999999</v>
      </c>
      <c r="E168" s="85">
        <v>-8776.2421400000003</v>
      </c>
      <c r="F168" s="85">
        <v>6084.3896500000001</v>
      </c>
      <c r="G168" s="85">
        <v>310.18245000000002</v>
      </c>
      <c r="H168" s="85">
        <v>-16.936309999999999</v>
      </c>
      <c r="I168" s="85">
        <v>0</v>
      </c>
      <c r="J168" s="85">
        <v>0</v>
      </c>
      <c r="K168" s="85">
        <v>1.1252200000000001</v>
      </c>
      <c r="L168" s="85">
        <v>0</v>
      </c>
      <c r="M168" s="85">
        <v>102.80195000000001</v>
      </c>
      <c r="N168" s="85">
        <v>1368.56342</v>
      </c>
      <c r="O168" s="85">
        <v>0</v>
      </c>
      <c r="P168" s="85">
        <v>0</v>
      </c>
      <c r="Q168" s="85">
        <v>0</v>
      </c>
      <c r="R168" s="85">
        <v>-2649.9764100000002</v>
      </c>
      <c r="S168" s="85">
        <v>-3.5195400000000001</v>
      </c>
      <c r="T168" s="85">
        <v>0</v>
      </c>
      <c r="U168" s="85">
        <v>0</v>
      </c>
      <c r="V168" s="85">
        <v>0</v>
      </c>
      <c r="W168" s="85">
        <v>47.019710000000003</v>
      </c>
      <c r="X168" s="85">
        <v>-4818.85725</v>
      </c>
      <c r="Y168" s="85">
        <v>0</v>
      </c>
      <c r="Z168" s="85">
        <v>424.79288999999898</v>
      </c>
      <c r="AA168" s="85">
        <v>-37.235999999999997</v>
      </c>
      <c r="AB168" s="85">
        <v>0</v>
      </c>
      <c r="AC168" s="145">
        <v>387.55688999999899</v>
      </c>
      <c r="AD168" s="85">
        <v>0</v>
      </c>
      <c r="AE168" s="85">
        <v>0</v>
      </c>
      <c r="AF168" s="85">
        <v>0</v>
      </c>
      <c r="AG168" s="85">
        <v>0</v>
      </c>
      <c r="AH168" s="85">
        <v>0</v>
      </c>
      <c r="AI168" s="85">
        <v>0</v>
      </c>
      <c r="AJ168" s="85">
        <v>387.55688999999899</v>
      </c>
      <c r="AK168" s="85">
        <v>6.0000000000000002E-5</v>
      </c>
      <c r="AL168" s="85">
        <v>6.0000000000000002E-5</v>
      </c>
      <c r="AM168" s="85">
        <v>0</v>
      </c>
      <c r="AN168" s="86">
        <v>0</v>
      </c>
      <c r="AO168" s="86">
        <v>6.0000000000000002E-5</v>
      </c>
      <c r="AP168" s="86">
        <v>6.0000000000000002E-5</v>
      </c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  <c r="BD168" s="87"/>
      <c r="BE168" s="87"/>
      <c r="BF168" s="87"/>
      <c r="BG168" s="87"/>
      <c r="BH168" s="87"/>
      <c r="BI168" s="87"/>
    </row>
    <row r="169" spans="1:61" ht="13.5" customHeight="1">
      <c r="A169" s="13">
        <v>156</v>
      </c>
      <c r="B169" s="13">
        <v>101</v>
      </c>
      <c r="C169" s="18" t="s">
        <v>116</v>
      </c>
      <c r="D169" s="85">
        <v>24887.215029999999</v>
      </c>
      <c r="E169" s="85">
        <v>-10777.3387</v>
      </c>
      <c r="F169" s="85">
        <v>14109.876329999999</v>
      </c>
      <c r="G169" s="85">
        <v>1280.7922900000001</v>
      </c>
      <c r="H169" s="85">
        <v>-234.03335999999999</v>
      </c>
      <c r="I169" s="85">
        <v>0</v>
      </c>
      <c r="J169" s="85">
        <v>0</v>
      </c>
      <c r="K169" s="85">
        <v>516.66569000000004</v>
      </c>
      <c r="L169" s="85">
        <v>0</v>
      </c>
      <c r="M169" s="85">
        <v>1365.7918400000001</v>
      </c>
      <c r="N169" s="85">
        <v>-242.99682000000001</v>
      </c>
      <c r="O169" s="85">
        <v>0</v>
      </c>
      <c r="P169" s="85">
        <v>0</v>
      </c>
      <c r="Q169" s="85">
        <v>0</v>
      </c>
      <c r="R169" s="85">
        <v>-5511.0827900000004</v>
      </c>
      <c r="S169" s="85">
        <v>-3.8215699999999999</v>
      </c>
      <c r="T169" s="85">
        <v>0</v>
      </c>
      <c r="U169" s="85">
        <v>0</v>
      </c>
      <c r="V169" s="85">
        <v>95.882459999999995</v>
      </c>
      <c r="W169" s="85">
        <v>0</v>
      </c>
      <c r="X169" s="85">
        <v>-4742.4746699999996</v>
      </c>
      <c r="Y169" s="85">
        <v>0</v>
      </c>
      <c r="Z169" s="85">
        <v>6634.5994000000001</v>
      </c>
      <c r="AA169" s="85">
        <v>-262.8</v>
      </c>
      <c r="AB169" s="85">
        <v>0</v>
      </c>
      <c r="AC169" s="145">
        <v>6371.7993999999999</v>
      </c>
      <c r="AD169" s="85">
        <v>0</v>
      </c>
      <c r="AE169" s="85">
        <v>0</v>
      </c>
      <c r="AF169" s="85">
        <v>0</v>
      </c>
      <c r="AG169" s="85">
        <v>0</v>
      </c>
      <c r="AH169" s="85">
        <v>0</v>
      </c>
      <c r="AI169" s="85">
        <v>0</v>
      </c>
      <c r="AJ169" s="85">
        <v>6371.7993999999999</v>
      </c>
      <c r="AK169" s="85">
        <v>0</v>
      </c>
      <c r="AL169" s="85">
        <v>0</v>
      </c>
      <c r="AM169" s="85">
        <v>0</v>
      </c>
      <c r="AN169" s="86">
        <v>0</v>
      </c>
      <c r="AO169" s="86">
        <v>0</v>
      </c>
      <c r="AP169" s="86">
        <v>0</v>
      </c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</row>
    <row r="170" spans="1:61" ht="13.5" customHeight="1">
      <c r="A170" s="13">
        <v>157</v>
      </c>
      <c r="B170" s="13">
        <v>102</v>
      </c>
      <c r="C170" s="18" t="s">
        <v>144</v>
      </c>
      <c r="D170" s="85">
        <v>19654.15696</v>
      </c>
      <c r="E170" s="85">
        <v>-3241.8814299999999</v>
      </c>
      <c r="F170" s="85">
        <v>16412.275529999999</v>
      </c>
      <c r="G170" s="85">
        <v>1833.82716</v>
      </c>
      <c r="H170" s="85">
        <v>-1865.4215999999999</v>
      </c>
      <c r="I170" s="85">
        <v>20.694240000000001</v>
      </c>
      <c r="J170" s="85">
        <v>0</v>
      </c>
      <c r="K170" s="85">
        <v>0</v>
      </c>
      <c r="L170" s="85">
        <v>0</v>
      </c>
      <c r="M170" s="85">
        <v>996.87338999999997</v>
      </c>
      <c r="N170" s="85">
        <v>1173.51955</v>
      </c>
      <c r="O170" s="85">
        <v>0</v>
      </c>
      <c r="P170" s="85">
        <v>-40.15831</v>
      </c>
      <c r="Q170" s="85">
        <v>0</v>
      </c>
      <c r="R170" s="85">
        <v>-2863.2719200000001</v>
      </c>
      <c r="S170" s="85">
        <v>12.46073</v>
      </c>
      <c r="T170" s="85">
        <v>0</v>
      </c>
      <c r="U170" s="85">
        <v>0</v>
      </c>
      <c r="V170" s="85">
        <v>0</v>
      </c>
      <c r="W170" s="85">
        <v>174.86868000000001</v>
      </c>
      <c r="X170" s="85">
        <v>-12747.43691</v>
      </c>
      <c r="Y170" s="85">
        <v>0</v>
      </c>
      <c r="Z170" s="85">
        <v>3108.23054</v>
      </c>
      <c r="AA170" s="85">
        <v>-752.22868000000005</v>
      </c>
      <c r="AB170" s="85">
        <v>0</v>
      </c>
      <c r="AC170" s="145">
        <v>2356.0018599999999</v>
      </c>
      <c r="AD170" s="85">
        <v>0</v>
      </c>
      <c r="AE170" s="85">
        <v>0</v>
      </c>
      <c r="AF170" s="85">
        <v>0</v>
      </c>
      <c r="AG170" s="85">
        <v>0</v>
      </c>
      <c r="AH170" s="85">
        <v>0</v>
      </c>
      <c r="AI170" s="85">
        <v>0</v>
      </c>
      <c r="AJ170" s="85">
        <v>2356.0018599999999</v>
      </c>
      <c r="AK170" s="85">
        <v>2.2200000000000002E-3</v>
      </c>
      <c r="AL170" s="85">
        <v>0</v>
      </c>
      <c r="AM170" s="85">
        <v>0</v>
      </c>
      <c r="AN170" s="86">
        <v>0</v>
      </c>
      <c r="AO170" s="86">
        <v>2.2200000000000002E-3</v>
      </c>
      <c r="AP170" s="86">
        <v>0</v>
      </c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</row>
    <row r="171" spans="1:61" ht="13.5" customHeight="1">
      <c r="A171" s="13">
        <v>158</v>
      </c>
      <c r="B171" s="13">
        <v>103</v>
      </c>
      <c r="C171" s="18" t="s">
        <v>162</v>
      </c>
      <c r="D171" s="85">
        <v>15272.23446</v>
      </c>
      <c r="E171" s="85">
        <v>-4777.8218900000002</v>
      </c>
      <c r="F171" s="85">
        <v>10494.41257</v>
      </c>
      <c r="G171" s="85">
        <v>848.60531000000003</v>
      </c>
      <c r="H171" s="85">
        <v>-302.52848</v>
      </c>
      <c r="I171" s="85">
        <v>0</v>
      </c>
      <c r="J171" s="85">
        <v>0</v>
      </c>
      <c r="K171" s="85">
        <v>0</v>
      </c>
      <c r="L171" s="85">
        <v>0</v>
      </c>
      <c r="M171" s="85">
        <v>15.023720000000001</v>
      </c>
      <c r="N171" s="85">
        <v>572.24919999999997</v>
      </c>
      <c r="O171" s="85">
        <v>0</v>
      </c>
      <c r="P171" s="85">
        <v>0</v>
      </c>
      <c r="Q171" s="85">
        <v>0</v>
      </c>
      <c r="R171" s="85">
        <v>-7841.8849499999997</v>
      </c>
      <c r="S171" s="85">
        <v>0</v>
      </c>
      <c r="T171" s="85">
        <v>-3.9114399999999998</v>
      </c>
      <c r="U171" s="85">
        <v>0</v>
      </c>
      <c r="V171" s="85">
        <v>0</v>
      </c>
      <c r="W171" s="85">
        <v>44.534840000000003</v>
      </c>
      <c r="X171" s="85">
        <v>-3687.61834</v>
      </c>
      <c r="Y171" s="85">
        <v>0</v>
      </c>
      <c r="Z171" s="85">
        <v>138.882429999999</v>
      </c>
      <c r="AA171" s="85">
        <v>0</v>
      </c>
      <c r="AB171" s="85">
        <v>0</v>
      </c>
      <c r="AC171" s="145">
        <v>138.882429999999</v>
      </c>
      <c r="AD171" s="85">
        <v>0</v>
      </c>
      <c r="AE171" s="85">
        <v>0</v>
      </c>
      <c r="AF171" s="85">
        <v>0</v>
      </c>
      <c r="AG171" s="85">
        <v>0</v>
      </c>
      <c r="AH171" s="85">
        <v>0</v>
      </c>
      <c r="AI171" s="85">
        <v>0</v>
      </c>
      <c r="AJ171" s="85">
        <v>138.882429999999</v>
      </c>
      <c r="AK171" s="85">
        <v>0</v>
      </c>
      <c r="AL171" s="85">
        <v>0</v>
      </c>
      <c r="AM171" s="85">
        <v>0</v>
      </c>
      <c r="AN171" s="86">
        <v>0</v>
      </c>
      <c r="AO171" s="86">
        <v>1.07E-3</v>
      </c>
      <c r="AP171" s="86">
        <v>0</v>
      </c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  <c r="BD171" s="87"/>
      <c r="BE171" s="87"/>
      <c r="BF171" s="87"/>
      <c r="BG171" s="87"/>
      <c r="BH171" s="87"/>
      <c r="BI171" s="87"/>
    </row>
    <row r="172" spans="1:61" ht="13.5" customHeight="1">
      <c r="A172" s="13">
        <v>159</v>
      </c>
      <c r="B172" s="13">
        <v>104</v>
      </c>
      <c r="C172" s="18" t="s">
        <v>153</v>
      </c>
      <c r="D172" s="85">
        <v>13280.91519</v>
      </c>
      <c r="E172" s="85">
        <v>-2998.71324</v>
      </c>
      <c r="F172" s="85">
        <v>10282.201950000001</v>
      </c>
      <c r="G172" s="85">
        <v>1533.5847100000001</v>
      </c>
      <c r="H172" s="85">
        <v>-150.70966999999999</v>
      </c>
      <c r="I172" s="85">
        <v>0</v>
      </c>
      <c r="J172" s="85">
        <v>0</v>
      </c>
      <c r="K172" s="85">
        <v>0</v>
      </c>
      <c r="L172" s="85">
        <v>0</v>
      </c>
      <c r="M172" s="85">
        <v>-1287.0565099999999</v>
      </c>
      <c r="N172" s="85">
        <v>-614.79224999999997</v>
      </c>
      <c r="O172" s="85">
        <v>0</v>
      </c>
      <c r="P172" s="85">
        <v>0</v>
      </c>
      <c r="Q172" s="85">
        <v>0</v>
      </c>
      <c r="R172" s="85">
        <v>1075.8813299999999</v>
      </c>
      <c r="S172" s="85">
        <v>-7.8881699999999997</v>
      </c>
      <c r="T172" s="85">
        <v>0</v>
      </c>
      <c r="U172" s="85">
        <v>0</v>
      </c>
      <c r="V172" s="85">
        <v>-79.146069999999995</v>
      </c>
      <c r="W172" s="85">
        <v>413.27587</v>
      </c>
      <c r="X172" s="85">
        <v>-11820.623439999999</v>
      </c>
      <c r="Y172" s="85">
        <v>0</v>
      </c>
      <c r="Z172" s="85">
        <v>-655.27225000000396</v>
      </c>
      <c r="AA172" s="85">
        <v>0</v>
      </c>
      <c r="AB172" s="85">
        <v>0</v>
      </c>
      <c r="AC172" s="145">
        <v>-655.27225000000396</v>
      </c>
      <c r="AD172" s="85">
        <v>0</v>
      </c>
      <c r="AE172" s="85">
        <v>0</v>
      </c>
      <c r="AF172" s="85">
        <v>0</v>
      </c>
      <c r="AG172" s="85">
        <v>0</v>
      </c>
      <c r="AH172" s="85">
        <v>0</v>
      </c>
      <c r="AI172" s="85">
        <v>0</v>
      </c>
      <c r="AJ172" s="85">
        <v>-655.27225000000396</v>
      </c>
      <c r="AK172" s="85">
        <v>-5.0000000000000002E-5</v>
      </c>
      <c r="AL172" s="85">
        <v>-5.0000000000000002E-5</v>
      </c>
      <c r="AM172" s="85">
        <v>0</v>
      </c>
      <c r="AN172" s="86">
        <v>0</v>
      </c>
      <c r="AO172" s="86">
        <v>-5.0000000000000002E-5</v>
      </c>
      <c r="AP172" s="86">
        <v>-5.0000000000000002E-5</v>
      </c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</row>
    <row r="173" spans="1:61" ht="13.5" customHeight="1">
      <c r="A173" s="13">
        <v>160</v>
      </c>
      <c r="B173" s="13">
        <v>105</v>
      </c>
      <c r="C173" s="18" t="s">
        <v>180</v>
      </c>
      <c r="D173" s="85">
        <v>12593.172039999999</v>
      </c>
      <c r="E173" s="85">
        <v>-423.64031</v>
      </c>
      <c r="F173" s="85">
        <v>12169.531730000001</v>
      </c>
      <c r="G173" s="85">
        <v>453.80320999999998</v>
      </c>
      <c r="H173" s="85">
        <v>-54.156559999999999</v>
      </c>
      <c r="I173" s="85">
        <v>0</v>
      </c>
      <c r="J173" s="85">
        <v>0</v>
      </c>
      <c r="K173" s="85">
        <v>-6.4382299999999999</v>
      </c>
      <c r="L173" s="85">
        <v>0</v>
      </c>
      <c r="M173" s="85">
        <v>499.17532999999997</v>
      </c>
      <c r="N173" s="85">
        <v>1598.7481299999999</v>
      </c>
      <c r="O173" s="85">
        <v>0</v>
      </c>
      <c r="P173" s="85">
        <v>0</v>
      </c>
      <c r="Q173" s="85">
        <v>0</v>
      </c>
      <c r="R173" s="85">
        <v>-5274.9793300000001</v>
      </c>
      <c r="S173" s="85">
        <v>0</v>
      </c>
      <c r="T173" s="85">
        <v>0</v>
      </c>
      <c r="U173" s="85">
        <v>0</v>
      </c>
      <c r="V173" s="85">
        <v>3.3452999999999999</v>
      </c>
      <c r="W173" s="85">
        <v>75.022210000000001</v>
      </c>
      <c r="X173" s="85">
        <v>-7765.5330800000002</v>
      </c>
      <c r="Y173" s="85">
        <v>0</v>
      </c>
      <c r="Z173" s="85">
        <v>1698.5187100000001</v>
      </c>
      <c r="AA173" s="85">
        <v>0</v>
      </c>
      <c r="AB173" s="85">
        <v>0</v>
      </c>
      <c r="AC173" s="145">
        <v>1698.5187100000001</v>
      </c>
      <c r="AD173" s="85">
        <v>0</v>
      </c>
      <c r="AE173" s="85">
        <v>0</v>
      </c>
      <c r="AF173" s="85">
        <v>0</v>
      </c>
      <c r="AG173" s="85">
        <v>0</v>
      </c>
      <c r="AH173" s="85">
        <v>0</v>
      </c>
      <c r="AI173" s="85">
        <v>0</v>
      </c>
      <c r="AJ173" s="85">
        <v>1698.5187100000001</v>
      </c>
      <c r="AK173" s="85">
        <v>1.4149999999999999E-2</v>
      </c>
      <c r="AL173" s="85">
        <v>1.4149999999999999E-2</v>
      </c>
      <c r="AM173" s="85">
        <v>0</v>
      </c>
      <c r="AN173" s="86">
        <v>0</v>
      </c>
      <c r="AO173" s="86">
        <v>1.4149999999999999E-2</v>
      </c>
      <c r="AP173" s="86">
        <v>1.4149999999999999E-2</v>
      </c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</row>
    <row r="174" spans="1:61" ht="13.5" customHeight="1">
      <c r="A174" s="13">
        <v>161</v>
      </c>
      <c r="B174" s="13">
        <v>106</v>
      </c>
      <c r="C174" s="18" t="s">
        <v>98</v>
      </c>
      <c r="D174" s="85">
        <v>5392.7555400000001</v>
      </c>
      <c r="E174" s="85">
        <v>-2956.54664</v>
      </c>
      <c r="F174" s="85">
        <v>2436.2089000000001</v>
      </c>
      <c r="G174" s="85">
        <v>5669.9788699999999</v>
      </c>
      <c r="H174" s="85">
        <v>-4325.2252399999998</v>
      </c>
      <c r="I174" s="85">
        <v>0</v>
      </c>
      <c r="J174" s="85">
        <v>0</v>
      </c>
      <c r="K174" s="85">
        <v>0</v>
      </c>
      <c r="L174" s="85">
        <v>0</v>
      </c>
      <c r="M174" s="85">
        <v>90.118970000000004</v>
      </c>
      <c r="N174" s="85">
        <v>2367.36807</v>
      </c>
      <c r="O174" s="85">
        <v>0</v>
      </c>
      <c r="P174" s="85">
        <v>0</v>
      </c>
      <c r="Q174" s="85">
        <v>0</v>
      </c>
      <c r="R174" s="85">
        <v>-155.17894999999999</v>
      </c>
      <c r="S174" s="85">
        <v>5.9933699999999996</v>
      </c>
      <c r="T174" s="85">
        <v>0</v>
      </c>
      <c r="U174" s="85">
        <v>0</v>
      </c>
      <c r="V174" s="85">
        <v>0</v>
      </c>
      <c r="W174" s="85">
        <v>1661.9657500000001</v>
      </c>
      <c r="X174" s="85">
        <v>-7730.21126</v>
      </c>
      <c r="Y174" s="85">
        <v>0</v>
      </c>
      <c r="Z174" s="85">
        <v>21.0184800000015</v>
      </c>
      <c r="AA174" s="85">
        <v>-12.05111</v>
      </c>
      <c r="AB174" s="85">
        <v>0</v>
      </c>
      <c r="AC174" s="145">
        <v>8.9673700000015497</v>
      </c>
      <c r="AD174" s="85">
        <v>0</v>
      </c>
      <c r="AE174" s="85">
        <v>0</v>
      </c>
      <c r="AF174" s="85">
        <v>0</v>
      </c>
      <c r="AG174" s="85">
        <v>0</v>
      </c>
      <c r="AH174" s="85">
        <v>0</v>
      </c>
      <c r="AI174" s="85">
        <v>0</v>
      </c>
      <c r="AJ174" s="85">
        <v>8.9673700000015497</v>
      </c>
      <c r="AK174" s="85">
        <v>0</v>
      </c>
      <c r="AL174" s="85">
        <v>0</v>
      </c>
      <c r="AM174" s="85">
        <v>0</v>
      </c>
      <c r="AN174" s="86">
        <v>0</v>
      </c>
      <c r="AO174" s="86">
        <v>0</v>
      </c>
      <c r="AP174" s="86">
        <v>0</v>
      </c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  <c r="BD174" s="87"/>
      <c r="BE174" s="87"/>
      <c r="BF174" s="87"/>
      <c r="BG174" s="87"/>
      <c r="BH174" s="87"/>
      <c r="BI174" s="87"/>
    </row>
    <row r="175" spans="1:61" ht="13.5" customHeight="1">
      <c r="A175" s="13">
        <v>162</v>
      </c>
      <c r="B175" s="13">
        <v>107</v>
      </c>
      <c r="C175" s="19" t="s">
        <v>208</v>
      </c>
      <c r="D175" s="85">
        <v>7100.08662</v>
      </c>
      <c r="E175" s="85">
        <v>-3349.8931699999998</v>
      </c>
      <c r="F175" s="85">
        <v>3750.1934500000002</v>
      </c>
      <c r="G175" s="85">
        <v>37.589500000000001</v>
      </c>
      <c r="H175" s="85">
        <v>-6.6828599999999998</v>
      </c>
      <c r="I175" s="85">
        <v>0</v>
      </c>
      <c r="J175" s="85">
        <v>0</v>
      </c>
      <c r="K175" s="85">
        <v>0</v>
      </c>
      <c r="L175" s="85">
        <v>0</v>
      </c>
      <c r="M175" s="85">
        <v>0</v>
      </c>
      <c r="N175" s="85">
        <v>0</v>
      </c>
      <c r="O175" s="85">
        <v>0</v>
      </c>
      <c r="P175" s="85">
        <v>0</v>
      </c>
      <c r="Q175" s="85">
        <v>0</v>
      </c>
      <c r="R175" s="85">
        <v>-3405.8656900000001</v>
      </c>
      <c r="S175" s="85">
        <v>0</v>
      </c>
      <c r="T175" s="85">
        <v>0</v>
      </c>
      <c r="U175" s="85">
        <v>0</v>
      </c>
      <c r="V175" s="85">
        <v>0</v>
      </c>
      <c r="W175" s="85">
        <v>0</v>
      </c>
      <c r="X175" s="85">
        <v>-2233.4968600000002</v>
      </c>
      <c r="Y175" s="85">
        <v>0</v>
      </c>
      <c r="Z175" s="85">
        <v>-1858.2624599999999</v>
      </c>
      <c r="AA175" s="85">
        <v>0</v>
      </c>
      <c r="AB175" s="85">
        <v>0</v>
      </c>
      <c r="AC175" s="145">
        <v>-1858.2624599999999</v>
      </c>
      <c r="AD175" s="85">
        <v>9210.33</v>
      </c>
      <c r="AE175" s="85">
        <v>0</v>
      </c>
      <c r="AF175" s="85">
        <v>0</v>
      </c>
      <c r="AG175" s="85">
        <v>0</v>
      </c>
      <c r="AH175" s="85">
        <v>0</v>
      </c>
      <c r="AI175" s="85">
        <v>9210.33</v>
      </c>
      <c r="AJ175" s="85">
        <v>7352.06754</v>
      </c>
      <c r="AK175" s="85">
        <v>-1.0000000000000001E-5</v>
      </c>
      <c r="AL175" s="85">
        <v>-1.0000000000000001E-5</v>
      </c>
      <c r="AM175" s="85">
        <v>0</v>
      </c>
      <c r="AN175" s="86">
        <v>0</v>
      </c>
      <c r="AO175" s="86">
        <v>-1.0000000000000001E-5</v>
      </c>
      <c r="AP175" s="86">
        <v>-1.0000000000000001E-5</v>
      </c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  <c r="BH175" s="87"/>
      <c r="BI175" s="87"/>
    </row>
    <row r="176" spans="1:61" ht="13.5" customHeight="1">
      <c r="A176" s="13">
        <v>163</v>
      </c>
      <c r="B176" s="13">
        <v>108</v>
      </c>
      <c r="C176" s="18" t="s">
        <v>133</v>
      </c>
      <c r="D176" s="85">
        <v>10742.66086</v>
      </c>
      <c r="E176" s="85">
        <v>-915.40215999999998</v>
      </c>
      <c r="F176" s="85">
        <v>9827.2587000000003</v>
      </c>
      <c r="G176" s="85">
        <v>4267.4889000000003</v>
      </c>
      <c r="H176" s="85">
        <v>-4058.3968199999999</v>
      </c>
      <c r="I176" s="85">
        <v>0</v>
      </c>
      <c r="J176" s="85">
        <v>0</v>
      </c>
      <c r="K176" s="85">
        <v>0</v>
      </c>
      <c r="L176" s="85">
        <v>0</v>
      </c>
      <c r="M176" s="85">
        <v>-253.40136999999999</v>
      </c>
      <c r="N176" s="85">
        <v>-260.85054000000002</v>
      </c>
      <c r="O176" s="85">
        <v>0</v>
      </c>
      <c r="P176" s="85">
        <v>0</v>
      </c>
      <c r="Q176" s="85">
        <v>0</v>
      </c>
      <c r="R176" s="85">
        <v>-4182.6824100000003</v>
      </c>
      <c r="S176" s="85">
        <v>0.19020000000000001</v>
      </c>
      <c r="T176" s="85">
        <v>0</v>
      </c>
      <c r="U176" s="85">
        <v>0</v>
      </c>
      <c r="V176" s="85">
        <v>-84.100139999999996</v>
      </c>
      <c r="W176" s="85">
        <v>60.610590000000002</v>
      </c>
      <c r="X176" s="85">
        <v>-3130.59258</v>
      </c>
      <c r="Y176" s="85">
        <v>0</v>
      </c>
      <c r="Z176" s="85">
        <v>2185.5245300000001</v>
      </c>
      <c r="AA176" s="85">
        <v>-224.148</v>
      </c>
      <c r="AB176" s="85">
        <v>0</v>
      </c>
      <c r="AC176" s="145">
        <v>1961.37653</v>
      </c>
      <c r="AD176" s="85">
        <v>0</v>
      </c>
      <c r="AE176" s="85">
        <v>0</v>
      </c>
      <c r="AF176" s="85">
        <v>0</v>
      </c>
      <c r="AG176" s="85">
        <v>0</v>
      </c>
      <c r="AH176" s="85">
        <v>0</v>
      </c>
      <c r="AI176" s="85">
        <v>0</v>
      </c>
      <c r="AJ176" s="85">
        <v>1961.37653</v>
      </c>
      <c r="AK176" s="85">
        <v>1.9000000000000001E-4</v>
      </c>
      <c r="AL176" s="85">
        <v>1.9000000000000001E-4</v>
      </c>
      <c r="AM176" s="85">
        <v>0</v>
      </c>
      <c r="AN176" s="86">
        <v>0</v>
      </c>
      <c r="AO176" s="86">
        <v>1.9000000000000001E-4</v>
      </c>
      <c r="AP176" s="86">
        <v>1.9000000000000001E-4</v>
      </c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</row>
    <row r="177" spans="1:61" ht="13.5" customHeight="1">
      <c r="A177" s="13">
        <v>164</v>
      </c>
      <c r="B177" s="13">
        <v>109</v>
      </c>
      <c r="C177" s="19" t="s">
        <v>172</v>
      </c>
      <c r="D177" s="85">
        <v>28160.860509999999</v>
      </c>
      <c r="E177" s="85">
        <v>-11158.786469999999</v>
      </c>
      <c r="F177" s="85">
        <v>17002.07404</v>
      </c>
      <c r="G177" s="85">
        <v>1000.55581</v>
      </c>
      <c r="H177" s="85">
        <v>-119.51587000000001</v>
      </c>
      <c r="I177" s="85">
        <v>0</v>
      </c>
      <c r="J177" s="85">
        <v>0</v>
      </c>
      <c r="K177" s="85">
        <v>0</v>
      </c>
      <c r="L177" s="85">
        <v>-17.105399999999999</v>
      </c>
      <c r="M177" s="85">
        <v>150.05849000000001</v>
      </c>
      <c r="N177" s="85">
        <v>-14.82823</v>
      </c>
      <c r="O177" s="85">
        <v>0</v>
      </c>
      <c r="P177" s="85">
        <v>0</v>
      </c>
      <c r="Q177" s="85">
        <v>0</v>
      </c>
      <c r="R177" s="85">
        <v>248.20760999999999</v>
      </c>
      <c r="S177" s="85">
        <v>0</v>
      </c>
      <c r="T177" s="85">
        <v>0</v>
      </c>
      <c r="U177" s="85">
        <v>0</v>
      </c>
      <c r="V177" s="85">
        <v>157.92633000000001</v>
      </c>
      <c r="W177" s="85">
        <v>500.77008999999998</v>
      </c>
      <c r="X177" s="85">
        <v>-16319.550429999999</v>
      </c>
      <c r="Y177" s="85">
        <v>0</v>
      </c>
      <c r="Z177" s="85">
        <v>2588.5924399999999</v>
      </c>
      <c r="AA177" s="85">
        <v>-85.388999999999996</v>
      </c>
      <c r="AB177" s="85">
        <v>0</v>
      </c>
      <c r="AC177" s="145">
        <v>2503.2034399999998</v>
      </c>
      <c r="AD177" s="85">
        <v>3102.6419999999998</v>
      </c>
      <c r="AE177" s="85">
        <v>0</v>
      </c>
      <c r="AF177" s="85">
        <v>0</v>
      </c>
      <c r="AG177" s="85">
        <v>0</v>
      </c>
      <c r="AH177" s="85">
        <v>-310.26420000000002</v>
      </c>
      <c r="AI177" s="85">
        <v>2792.3778000000002</v>
      </c>
      <c r="AJ177" s="85">
        <v>5295.5812400000004</v>
      </c>
      <c r="AK177" s="85">
        <v>2.0000000000000002E-5</v>
      </c>
      <c r="AL177" s="85">
        <v>2.0000000000000002E-5</v>
      </c>
      <c r="AM177" s="85">
        <v>0</v>
      </c>
      <c r="AN177" s="86">
        <v>0</v>
      </c>
      <c r="AO177" s="86">
        <v>2.0000000000000002E-5</v>
      </c>
      <c r="AP177" s="86">
        <v>2.0000000000000002E-5</v>
      </c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  <c r="BD177" s="87"/>
      <c r="BE177" s="87"/>
      <c r="BF177" s="87"/>
      <c r="BG177" s="87"/>
      <c r="BH177" s="87"/>
      <c r="BI177" s="87"/>
    </row>
    <row r="178" spans="1:61" ht="13.5" customHeight="1">
      <c r="A178" s="13">
        <v>165</v>
      </c>
      <c r="B178" s="13">
        <v>110</v>
      </c>
      <c r="C178" s="18" t="s">
        <v>130</v>
      </c>
      <c r="D178" s="85">
        <v>3853.7055500000001</v>
      </c>
      <c r="E178" s="85">
        <v>-1418.24218</v>
      </c>
      <c r="F178" s="85">
        <v>2435.4633699999999</v>
      </c>
      <c r="G178" s="85">
        <v>2562.08653</v>
      </c>
      <c r="H178" s="85">
        <v>-890.50144</v>
      </c>
      <c r="I178" s="85">
        <v>0</v>
      </c>
      <c r="J178" s="85">
        <v>0</v>
      </c>
      <c r="K178" s="85">
        <v>0</v>
      </c>
      <c r="L178" s="85">
        <v>0</v>
      </c>
      <c r="M178" s="85">
        <v>1701.4828399999999</v>
      </c>
      <c r="N178" s="85">
        <v>-3255.5782800000002</v>
      </c>
      <c r="O178" s="85">
        <v>0</v>
      </c>
      <c r="P178" s="85">
        <v>0</v>
      </c>
      <c r="Q178" s="85">
        <v>0</v>
      </c>
      <c r="R178" s="85">
        <v>2935.44931</v>
      </c>
      <c r="S178" s="85">
        <v>-234.07142999999999</v>
      </c>
      <c r="T178" s="85">
        <v>0</v>
      </c>
      <c r="U178" s="85">
        <v>0</v>
      </c>
      <c r="V178" s="85">
        <v>-16.42972</v>
      </c>
      <c r="W178" s="85">
        <v>2973.0931</v>
      </c>
      <c r="X178" s="85">
        <v>-7441.9985699999997</v>
      </c>
      <c r="Y178" s="85">
        <v>0</v>
      </c>
      <c r="Z178" s="85">
        <v>768.99571000000105</v>
      </c>
      <c r="AA178" s="85">
        <v>-377.82600000000002</v>
      </c>
      <c r="AB178" s="85">
        <v>0</v>
      </c>
      <c r="AC178" s="145">
        <v>391.16971000000098</v>
      </c>
      <c r="AD178" s="85">
        <v>0</v>
      </c>
      <c r="AE178" s="85">
        <v>0</v>
      </c>
      <c r="AF178" s="85">
        <v>0</v>
      </c>
      <c r="AG178" s="85">
        <v>0</v>
      </c>
      <c r="AH178" s="85">
        <v>0</v>
      </c>
      <c r="AI178" s="85">
        <v>0</v>
      </c>
      <c r="AJ178" s="85">
        <v>391.16971000000098</v>
      </c>
      <c r="AK178" s="85">
        <v>0</v>
      </c>
      <c r="AL178" s="85">
        <v>0</v>
      </c>
      <c r="AM178" s="85">
        <v>0</v>
      </c>
      <c r="AN178" s="86">
        <v>0</v>
      </c>
      <c r="AO178" s="86">
        <v>0</v>
      </c>
      <c r="AP178" s="86">
        <v>0</v>
      </c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  <c r="BD178" s="87"/>
      <c r="BE178" s="87"/>
      <c r="BF178" s="87"/>
      <c r="BG178" s="87"/>
      <c r="BH178" s="87"/>
      <c r="BI178" s="87"/>
    </row>
    <row r="179" spans="1:61" ht="13.5" customHeight="1">
      <c r="A179" s="13">
        <v>166</v>
      </c>
      <c r="B179" s="13">
        <v>111</v>
      </c>
      <c r="C179" s="18" t="s">
        <v>137</v>
      </c>
      <c r="D179" s="85">
        <v>5664.4100900000003</v>
      </c>
      <c r="E179" s="85">
        <v>-1253.9444000000001</v>
      </c>
      <c r="F179" s="85">
        <v>4410.46569</v>
      </c>
      <c r="G179" s="85">
        <v>2835.84663</v>
      </c>
      <c r="H179" s="85">
        <v>-115.91502</v>
      </c>
      <c r="I179" s="85">
        <v>0</v>
      </c>
      <c r="J179" s="85">
        <v>0</v>
      </c>
      <c r="K179" s="85">
        <v>0</v>
      </c>
      <c r="L179" s="85">
        <v>0</v>
      </c>
      <c r="M179" s="85">
        <v>477.28465</v>
      </c>
      <c r="N179" s="85">
        <v>1495.7406100000001</v>
      </c>
      <c r="O179" s="85">
        <v>0</v>
      </c>
      <c r="P179" s="85">
        <v>0</v>
      </c>
      <c r="Q179" s="85">
        <v>0</v>
      </c>
      <c r="R179" s="85">
        <v>93.505380000000002</v>
      </c>
      <c r="S179" s="85">
        <v>-9.0577799999999993</v>
      </c>
      <c r="T179" s="85">
        <v>0</v>
      </c>
      <c r="U179" s="85">
        <v>0</v>
      </c>
      <c r="V179" s="85">
        <v>54.67577</v>
      </c>
      <c r="W179" s="85">
        <v>205.14850000000001</v>
      </c>
      <c r="X179" s="85">
        <v>-7845.2917299999999</v>
      </c>
      <c r="Y179" s="85">
        <v>0</v>
      </c>
      <c r="Z179" s="85">
        <v>1602.4027000000001</v>
      </c>
      <c r="AA179" s="85">
        <v>-324.89800000000002</v>
      </c>
      <c r="AB179" s="85">
        <v>0</v>
      </c>
      <c r="AC179" s="145">
        <v>1277.5047</v>
      </c>
      <c r="AD179" s="85">
        <v>0</v>
      </c>
      <c r="AE179" s="85">
        <v>0</v>
      </c>
      <c r="AF179" s="85">
        <v>0</v>
      </c>
      <c r="AG179" s="85">
        <v>0</v>
      </c>
      <c r="AH179" s="85">
        <v>0</v>
      </c>
      <c r="AI179" s="85">
        <v>0</v>
      </c>
      <c r="AJ179" s="85">
        <v>1277.5047</v>
      </c>
      <c r="AK179" s="85">
        <v>0</v>
      </c>
      <c r="AL179" s="85">
        <v>0</v>
      </c>
      <c r="AM179" s="85">
        <v>0</v>
      </c>
      <c r="AN179" s="86">
        <v>0</v>
      </c>
      <c r="AO179" s="86">
        <v>0</v>
      </c>
      <c r="AP179" s="86">
        <v>0</v>
      </c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</row>
    <row r="180" spans="1:61" ht="13.5" customHeight="1">
      <c r="A180" s="13">
        <v>167</v>
      </c>
      <c r="B180" s="13">
        <v>112</v>
      </c>
      <c r="C180" s="19" t="s">
        <v>188</v>
      </c>
      <c r="D180" s="85">
        <v>9499.7552699999997</v>
      </c>
      <c r="E180" s="85">
        <v>-196.41652999999999</v>
      </c>
      <c r="F180" s="85">
        <v>9303.3387399999992</v>
      </c>
      <c r="G180" s="85">
        <v>41.178370000000001</v>
      </c>
      <c r="H180" s="85">
        <v>-40.974139999999998</v>
      </c>
      <c r="I180" s="85">
        <v>0</v>
      </c>
      <c r="J180" s="85">
        <v>0</v>
      </c>
      <c r="K180" s="85">
        <v>0</v>
      </c>
      <c r="L180" s="85">
        <v>-175.34520000000001</v>
      </c>
      <c r="M180" s="85">
        <v>52.049500000000002</v>
      </c>
      <c r="N180" s="85">
        <v>-214.80256</v>
      </c>
      <c r="O180" s="85">
        <v>0</v>
      </c>
      <c r="P180" s="85">
        <v>0</v>
      </c>
      <c r="Q180" s="85">
        <v>0</v>
      </c>
      <c r="R180" s="85">
        <v>1222.37789</v>
      </c>
      <c r="S180" s="85">
        <v>-17.513120000000001</v>
      </c>
      <c r="T180" s="85">
        <v>0</v>
      </c>
      <c r="U180" s="85">
        <v>0</v>
      </c>
      <c r="V180" s="85">
        <v>0</v>
      </c>
      <c r="W180" s="85">
        <v>0.62753000000000003</v>
      </c>
      <c r="X180" s="85">
        <v>-7286.1705199999997</v>
      </c>
      <c r="Y180" s="85">
        <v>0</v>
      </c>
      <c r="Z180" s="85">
        <v>2884.76649</v>
      </c>
      <c r="AA180" s="85">
        <v>0</v>
      </c>
      <c r="AB180" s="85">
        <v>0</v>
      </c>
      <c r="AC180" s="145">
        <v>2884.76649</v>
      </c>
      <c r="AD180" s="85">
        <v>4337.9092899999996</v>
      </c>
      <c r="AE180" s="85">
        <v>0</v>
      </c>
      <c r="AF180" s="85">
        <v>0</v>
      </c>
      <c r="AG180" s="85">
        <v>0</v>
      </c>
      <c r="AH180" s="85">
        <v>0</v>
      </c>
      <c r="AI180" s="85">
        <v>4337.9092899999996</v>
      </c>
      <c r="AJ180" s="85">
        <v>7222.6757799999996</v>
      </c>
      <c r="AK180" s="85">
        <v>2.3640000000000001E-2</v>
      </c>
      <c r="AL180" s="85">
        <v>2.3640000000000001E-2</v>
      </c>
      <c r="AM180" s="85">
        <v>0</v>
      </c>
      <c r="AN180" s="86">
        <v>0</v>
      </c>
      <c r="AO180" s="86">
        <v>2.3640000000000001E-2</v>
      </c>
      <c r="AP180" s="86">
        <v>2.3640000000000001E-2</v>
      </c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  <c r="BD180" s="87"/>
      <c r="BE180" s="87"/>
      <c r="BF180" s="87"/>
      <c r="BG180" s="87"/>
      <c r="BH180" s="87"/>
      <c r="BI180" s="87"/>
    </row>
    <row r="181" spans="1:61" ht="13.5" customHeight="1">
      <c r="A181" s="13">
        <v>168</v>
      </c>
      <c r="B181" s="13">
        <v>113</v>
      </c>
      <c r="C181" s="19" t="s">
        <v>212</v>
      </c>
      <c r="D181" s="85">
        <v>1870.66102</v>
      </c>
      <c r="E181" s="85">
        <v>-68.013040000000004</v>
      </c>
      <c r="F181" s="85">
        <v>1802.64798</v>
      </c>
      <c r="G181" s="85">
        <v>38.41675</v>
      </c>
      <c r="H181" s="85">
        <v>-1.5358000000000001</v>
      </c>
      <c r="I181" s="85">
        <v>0</v>
      </c>
      <c r="J181" s="85">
        <v>0</v>
      </c>
      <c r="K181" s="85">
        <v>0</v>
      </c>
      <c r="L181" s="85">
        <v>0</v>
      </c>
      <c r="M181" s="85">
        <v>0</v>
      </c>
      <c r="N181" s="85">
        <v>0</v>
      </c>
      <c r="O181" s="85">
        <v>0</v>
      </c>
      <c r="P181" s="85">
        <v>0</v>
      </c>
      <c r="Q181" s="85">
        <v>0</v>
      </c>
      <c r="R181" s="85">
        <v>-28.662710000000001</v>
      </c>
      <c r="S181" s="85">
        <v>0</v>
      </c>
      <c r="T181" s="85">
        <v>0</v>
      </c>
      <c r="U181" s="85">
        <v>0</v>
      </c>
      <c r="V181" s="85">
        <v>0</v>
      </c>
      <c r="W181" s="85">
        <v>11.808</v>
      </c>
      <c r="X181" s="85">
        <v>-1724.4713400000001</v>
      </c>
      <c r="Y181" s="85">
        <v>0</v>
      </c>
      <c r="Z181" s="85">
        <v>98.202879999999794</v>
      </c>
      <c r="AA181" s="85">
        <v>0</v>
      </c>
      <c r="AB181" s="85">
        <v>0</v>
      </c>
      <c r="AC181" s="145">
        <v>98.202879999999794</v>
      </c>
      <c r="AD181" s="85">
        <v>0</v>
      </c>
      <c r="AE181" s="85">
        <v>0</v>
      </c>
      <c r="AF181" s="85">
        <v>0</v>
      </c>
      <c r="AG181" s="85">
        <v>0</v>
      </c>
      <c r="AH181" s="85">
        <v>0</v>
      </c>
      <c r="AI181" s="85">
        <v>0</v>
      </c>
      <c r="AJ181" s="85">
        <v>98.202879999999794</v>
      </c>
      <c r="AK181" s="85">
        <v>0</v>
      </c>
      <c r="AL181" s="85">
        <v>0</v>
      </c>
      <c r="AM181" s="85">
        <v>0</v>
      </c>
      <c r="AN181" s="86">
        <v>0</v>
      </c>
      <c r="AO181" s="86">
        <v>0</v>
      </c>
      <c r="AP181" s="86">
        <v>0</v>
      </c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</row>
    <row r="182" spans="1:61" ht="13.5" customHeight="1">
      <c r="A182" s="13">
        <v>169</v>
      </c>
      <c r="B182" s="13">
        <v>114</v>
      </c>
      <c r="C182" s="19" t="s">
        <v>210</v>
      </c>
      <c r="D182" s="85">
        <v>11374.490690000001</v>
      </c>
      <c r="E182" s="85">
        <v>-1675.62499</v>
      </c>
      <c r="F182" s="85">
        <v>9698.8657000000003</v>
      </c>
      <c r="G182" s="85">
        <v>184.49655999999999</v>
      </c>
      <c r="H182" s="85">
        <v>-12.01347</v>
      </c>
      <c r="I182" s="85">
        <v>0</v>
      </c>
      <c r="J182" s="85">
        <v>0</v>
      </c>
      <c r="K182" s="85">
        <v>0</v>
      </c>
      <c r="L182" s="85">
        <v>0</v>
      </c>
      <c r="M182" s="85">
        <v>-72.282809999999998</v>
      </c>
      <c r="N182" s="85">
        <v>1097.1510499999999</v>
      </c>
      <c r="O182" s="85">
        <v>0</v>
      </c>
      <c r="P182" s="85">
        <v>0</v>
      </c>
      <c r="Q182" s="85">
        <v>0</v>
      </c>
      <c r="R182" s="85">
        <v>-4926.6032699999996</v>
      </c>
      <c r="S182" s="85">
        <v>5.1219999999999999</v>
      </c>
      <c r="T182" s="85">
        <v>0</v>
      </c>
      <c r="U182" s="85">
        <v>0</v>
      </c>
      <c r="V182" s="85">
        <v>0</v>
      </c>
      <c r="W182" s="85">
        <v>0.27078999999999998</v>
      </c>
      <c r="X182" s="85">
        <v>-5935.2482499999996</v>
      </c>
      <c r="Y182" s="85">
        <v>0</v>
      </c>
      <c r="Z182" s="85">
        <v>39.758300000000403</v>
      </c>
      <c r="AA182" s="85">
        <v>0</v>
      </c>
      <c r="AB182" s="85">
        <v>0</v>
      </c>
      <c r="AC182" s="145">
        <v>39.758300000000403</v>
      </c>
      <c r="AD182" s="85">
        <v>0</v>
      </c>
      <c r="AE182" s="85">
        <v>0</v>
      </c>
      <c r="AF182" s="85">
        <v>0</v>
      </c>
      <c r="AG182" s="85">
        <v>0</v>
      </c>
      <c r="AH182" s="85">
        <v>0</v>
      </c>
      <c r="AI182" s="85">
        <v>0</v>
      </c>
      <c r="AJ182" s="85">
        <v>39.758300000000403</v>
      </c>
      <c r="AK182" s="85">
        <v>1.0000000000000001E-5</v>
      </c>
      <c r="AL182" s="85">
        <v>1.0000000000000001E-5</v>
      </c>
      <c r="AM182" s="85">
        <v>0</v>
      </c>
      <c r="AN182" s="86">
        <v>0</v>
      </c>
      <c r="AO182" s="86">
        <v>1.0000000000000001E-5</v>
      </c>
      <c r="AP182" s="86">
        <v>1.0000000000000001E-5</v>
      </c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</row>
    <row r="183" spans="1:61" ht="13.5" customHeight="1">
      <c r="A183" s="13">
        <v>170</v>
      </c>
      <c r="B183" s="13">
        <v>115</v>
      </c>
      <c r="C183" s="19" t="s">
        <v>209</v>
      </c>
      <c r="D183" s="85">
        <v>11076.80221</v>
      </c>
      <c r="E183" s="85">
        <v>-1017.64274</v>
      </c>
      <c r="F183" s="85">
        <v>10059.159470000001</v>
      </c>
      <c r="G183" s="85">
        <v>2.5920000000000001</v>
      </c>
      <c r="H183" s="85">
        <v>-13.03299</v>
      </c>
      <c r="I183" s="85">
        <v>0</v>
      </c>
      <c r="J183" s="85">
        <v>0</v>
      </c>
      <c r="K183" s="85">
        <v>0</v>
      </c>
      <c r="L183" s="85">
        <v>0</v>
      </c>
      <c r="M183" s="85">
        <v>0</v>
      </c>
      <c r="N183" s="85">
        <v>0</v>
      </c>
      <c r="O183" s="85">
        <v>0</v>
      </c>
      <c r="P183" s="85">
        <v>0</v>
      </c>
      <c r="Q183" s="85">
        <v>0</v>
      </c>
      <c r="R183" s="85">
        <v>0</v>
      </c>
      <c r="S183" s="85">
        <v>12.292260000000001</v>
      </c>
      <c r="T183" s="85">
        <v>0</v>
      </c>
      <c r="U183" s="85">
        <v>0</v>
      </c>
      <c r="V183" s="85">
        <v>0</v>
      </c>
      <c r="W183" s="85">
        <v>0</v>
      </c>
      <c r="X183" s="85">
        <v>-9415.6713099999997</v>
      </c>
      <c r="Y183" s="85">
        <v>0</v>
      </c>
      <c r="Z183" s="85">
        <v>645.33943000000204</v>
      </c>
      <c r="AA183" s="85">
        <v>0</v>
      </c>
      <c r="AB183" s="85">
        <v>0</v>
      </c>
      <c r="AC183" s="145">
        <v>645.33943000000204</v>
      </c>
      <c r="AD183" s="85">
        <v>0</v>
      </c>
      <c r="AE183" s="85">
        <v>0</v>
      </c>
      <c r="AF183" s="85">
        <v>0</v>
      </c>
      <c r="AG183" s="85">
        <v>0</v>
      </c>
      <c r="AH183" s="85">
        <v>0</v>
      </c>
      <c r="AI183" s="85">
        <v>0</v>
      </c>
      <c r="AJ183" s="85">
        <v>645.33943000000204</v>
      </c>
      <c r="AK183" s="85">
        <v>0</v>
      </c>
      <c r="AL183" s="85">
        <v>0</v>
      </c>
      <c r="AM183" s="85">
        <v>0</v>
      </c>
      <c r="AN183" s="86">
        <v>0</v>
      </c>
      <c r="AO183" s="86">
        <v>0</v>
      </c>
      <c r="AP183" s="86">
        <v>0</v>
      </c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  <c r="BD183" s="87"/>
      <c r="BE183" s="87"/>
      <c r="BF183" s="87"/>
      <c r="BG183" s="87"/>
      <c r="BH183" s="87"/>
      <c r="BI183" s="87"/>
    </row>
    <row r="184" spans="1:61" ht="13.5" customHeight="1">
      <c r="A184" s="13">
        <v>171</v>
      </c>
      <c r="B184" s="13">
        <v>116</v>
      </c>
      <c r="C184" s="19" t="s">
        <v>211</v>
      </c>
      <c r="D184" s="85">
        <v>2796.9825900000001</v>
      </c>
      <c r="E184" s="85">
        <v>0</v>
      </c>
      <c r="F184" s="85">
        <v>2796.9825900000001</v>
      </c>
      <c r="G184" s="85">
        <v>0</v>
      </c>
      <c r="H184" s="85">
        <v>0</v>
      </c>
      <c r="I184" s="85">
        <v>0</v>
      </c>
      <c r="J184" s="85">
        <v>0</v>
      </c>
      <c r="K184" s="85">
        <v>0</v>
      </c>
      <c r="L184" s="85">
        <v>0</v>
      </c>
      <c r="M184" s="85">
        <v>0</v>
      </c>
      <c r="N184" s="85">
        <v>0</v>
      </c>
      <c r="O184" s="85">
        <v>0</v>
      </c>
      <c r="P184" s="85">
        <v>0</v>
      </c>
      <c r="Q184" s="85">
        <v>0</v>
      </c>
      <c r="R184" s="85">
        <v>-46.162529999999997</v>
      </c>
      <c r="S184" s="85">
        <v>0</v>
      </c>
      <c r="T184" s="85">
        <v>0</v>
      </c>
      <c r="U184" s="85">
        <v>0</v>
      </c>
      <c r="V184" s="85">
        <v>0</v>
      </c>
      <c r="W184" s="85">
        <v>0</v>
      </c>
      <c r="X184" s="85">
        <v>-1723.7699299999999</v>
      </c>
      <c r="Y184" s="85">
        <v>0</v>
      </c>
      <c r="Z184" s="85">
        <v>1027.0501300000001</v>
      </c>
      <c r="AA184" s="85">
        <v>0</v>
      </c>
      <c r="AB184" s="85">
        <v>0</v>
      </c>
      <c r="AC184" s="145">
        <v>1027.0501300000001</v>
      </c>
      <c r="AD184" s="85">
        <v>0</v>
      </c>
      <c r="AE184" s="85">
        <v>0</v>
      </c>
      <c r="AF184" s="85">
        <v>0</v>
      </c>
      <c r="AG184" s="85">
        <v>0</v>
      </c>
      <c r="AH184" s="85">
        <v>0</v>
      </c>
      <c r="AI184" s="85">
        <v>0</v>
      </c>
      <c r="AJ184" s="85">
        <v>1027.0501300000001</v>
      </c>
      <c r="AK184" s="85">
        <v>0</v>
      </c>
      <c r="AL184" s="85">
        <v>0</v>
      </c>
      <c r="AM184" s="85">
        <v>0</v>
      </c>
      <c r="AN184" s="86">
        <v>0</v>
      </c>
      <c r="AO184" s="86">
        <v>0</v>
      </c>
      <c r="AP184" s="86">
        <v>0</v>
      </c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</row>
    <row r="185" spans="1:61" ht="13.5" customHeight="1">
      <c r="A185" s="13">
        <v>172</v>
      </c>
      <c r="B185" s="13">
        <v>117</v>
      </c>
      <c r="C185" s="18" t="s">
        <v>155</v>
      </c>
      <c r="D185" s="85">
        <v>4091.1249699999998</v>
      </c>
      <c r="E185" s="85">
        <v>-634.81663000000003</v>
      </c>
      <c r="F185" s="85">
        <v>3456.30834</v>
      </c>
      <c r="G185" s="85">
        <v>51.749540000000003</v>
      </c>
      <c r="H185" s="85">
        <v>-14.06968</v>
      </c>
      <c r="I185" s="85">
        <v>0</v>
      </c>
      <c r="J185" s="85">
        <v>0</v>
      </c>
      <c r="K185" s="85">
        <v>0</v>
      </c>
      <c r="L185" s="85">
        <v>0</v>
      </c>
      <c r="M185" s="85">
        <v>43.773090000000003</v>
      </c>
      <c r="N185" s="85">
        <v>505.18619000000001</v>
      </c>
      <c r="O185" s="85">
        <v>0</v>
      </c>
      <c r="P185" s="85">
        <v>0</v>
      </c>
      <c r="Q185" s="85">
        <v>0</v>
      </c>
      <c r="R185" s="85">
        <v>-3600.2514900000001</v>
      </c>
      <c r="S185" s="85">
        <v>0.23114999999999999</v>
      </c>
      <c r="T185" s="85">
        <v>0</v>
      </c>
      <c r="U185" s="85">
        <v>0</v>
      </c>
      <c r="V185" s="85">
        <v>0</v>
      </c>
      <c r="W185" s="85">
        <v>168.96350000000001</v>
      </c>
      <c r="X185" s="85">
        <v>-4503.4270999999999</v>
      </c>
      <c r="Y185" s="85">
        <v>0</v>
      </c>
      <c r="Z185" s="85">
        <v>-3891.5364599999998</v>
      </c>
      <c r="AA185" s="85">
        <v>0</v>
      </c>
      <c r="AB185" s="85">
        <v>0</v>
      </c>
      <c r="AC185" s="145">
        <v>-3891.5364599999998</v>
      </c>
      <c r="AD185" s="85">
        <v>0</v>
      </c>
      <c r="AE185" s="85">
        <v>0</v>
      </c>
      <c r="AF185" s="85">
        <v>0</v>
      </c>
      <c r="AG185" s="85">
        <v>0</v>
      </c>
      <c r="AH185" s="85">
        <v>0</v>
      </c>
      <c r="AI185" s="85">
        <v>0</v>
      </c>
      <c r="AJ185" s="85">
        <v>-3891.5364599999998</v>
      </c>
      <c r="AK185" s="85">
        <v>-1.6490000000000001E-2</v>
      </c>
      <c r="AL185" s="85">
        <v>-1.6490000000000001E-2</v>
      </c>
      <c r="AM185" s="85">
        <v>0</v>
      </c>
      <c r="AN185" s="86">
        <v>0</v>
      </c>
      <c r="AO185" s="86">
        <v>-1.6490000000000001E-2</v>
      </c>
      <c r="AP185" s="86">
        <v>-1.6490000000000001E-2</v>
      </c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</row>
    <row r="186" spans="1:61" ht="13.5" customHeight="1">
      <c r="A186" s="13">
        <v>173</v>
      </c>
      <c r="B186" s="13">
        <v>118</v>
      </c>
      <c r="C186" s="18" t="s">
        <v>89</v>
      </c>
      <c r="D186" s="85">
        <v>16564.793150000001</v>
      </c>
      <c r="E186" s="85">
        <v>-24331.51699</v>
      </c>
      <c r="F186" s="85">
        <v>-7766.7238399999997</v>
      </c>
      <c r="G186" s="85">
        <v>4399.4143000000004</v>
      </c>
      <c r="H186" s="85">
        <v>-6.3999499999999996</v>
      </c>
      <c r="I186" s="85">
        <v>-4770.0019000000002</v>
      </c>
      <c r="J186" s="85">
        <v>0</v>
      </c>
      <c r="K186" s="85">
        <v>0</v>
      </c>
      <c r="L186" s="85">
        <v>0</v>
      </c>
      <c r="M186" s="85">
        <v>1.80535</v>
      </c>
      <c r="N186" s="85">
        <v>-2271.7301699999998</v>
      </c>
      <c r="O186" s="85">
        <v>0</v>
      </c>
      <c r="P186" s="85">
        <v>0</v>
      </c>
      <c r="Q186" s="85">
        <v>0</v>
      </c>
      <c r="R186" s="85">
        <v>-298306.29236999998</v>
      </c>
      <c r="S186" s="85">
        <v>571.57482000000005</v>
      </c>
      <c r="T186" s="85">
        <v>-223159.25076</v>
      </c>
      <c r="U186" s="85">
        <v>0</v>
      </c>
      <c r="V186" s="85">
        <v>-1500</v>
      </c>
      <c r="W186" s="85">
        <v>169.84197</v>
      </c>
      <c r="X186" s="85">
        <v>-7183.2904099999996</v>
      </c>
      <c r="Y186" s="85">
        <v>0</v>
      </c>
      <c r="Z186" s="85">
        <v>-539821.05296</v>
      </c>
      <c r="AA186" s="85">
        <v>0</v>
      </c>
      <c r="AB186" s="85">
        <v>0</v>
      </c>
      <c r="AC186" s="145">
        <v>-539821.05296</v>
      </c>
      <c r="AD186" s="85">
        <v>0</v>
      </c>
      <c r="AE186" s="85">
        <v>0</v>
      </c>
      <c r="AF186" s="85">
        <v>0</v>
      </c>
      <c r="AG186" s="85">
        <v>0</v>
      </c>
      <c r="AH186" s="85">
        <v>0</v>
      </c>
      <c r="AI186" s="85">
        <v>0</v>
      </c>
      <c r="AJ186" s="85">
        <v>-539821.05296</v>
      </c>
      <c r="AK186" s="85">
        <v>0</v>
      </c>
      <c r="AL186" s="85">
        <v>0</v>
      </c>
      <c r="AM186" s="85">
        <v>0</v>
      </c>
      <c r="AN186" s="86">
        <v>0</v>
      </c>
      <c r="AO186" s="86">
        <v>0</v>
      </c>
      <c r="AP186" s="86">
        <v>0</v>
      </c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  <c r="BD186" s="87"/>
      <c r="BE186" s="87"/>
      <c r="BF186" s="87"/>
      <c r="BG186" s="87"/>
      <c r="BH186" s="87"/>
      <c r="BI186" s="87"/>
    </row>
    <row r="187" spans="1:61" ht="13.5" customHeight="1">
      <c r="A187" s="80"/>
      <c r="B187" s="69"/>
      <c r="C187" s="69"/>
      <c r="AN187" s="34"/>
      <c r="AO187" s="34"/>
      <c r="AP187" s="34"/>
    </row>
    <row r="188" spans="1:61" ht="13.5" customHeight="1">
      <c r="A188" s="80"/>
      <c r="B188" s="69"/>
      <c r="C188" s="69"/>
      <c r="AN188" s="34"/>
      <c r="AO188" s="34"/>
      <c r="AP188" s="34"/>
    </row>
    <row r="189" spans="1:61" ht="13.5" customHeight="1">
      <c r="A189" s="80"/>
      <c r="B189" s="69"/>
      <c r="C189" s="69"/>
      <c r="AN189" s="34"/>
      <c r="AO189" s="34"/>
      <c r="AP189" s="34"/>
    </row>
    <row r="190" spans="1:61" ht="13.5" customHeight="1">
      <c r="A190" s="80"/>
      <c r="B190" s="69"/>
      <c r="C190" s="69"/>
      <c r="AN190" s="34"/>
      <c r="AO190" s="34"/>
      <c r="AP190" s="34"/>
    </row>
    <row r="191" spans="1:61" ht="13.5" customHeight="1">
      <c r="A191" s="80"/>
      <c r="B191" s="69"/>
      <c r="C191" s="69"/>
      <c r="AN191" s="34"/>
      <c r="AO191" s="34"/>
      <c r="AP191" s="34"/>
    </row>
    <row r="192" spans="1:61" ht="13.5" customHeight="1">
      <c r="A192" s="80"/>
      <c r="B192" s="69"/>
      <c r="C192" s="69"/>
      <c r="AN192" s="34"/>
      <c r="AO192" s="34"/>
      <c r="AP192" s="34"/>
    </row>
    <row r="193" spans="1:42" ht="13.5" customHeight="1">
      <c r="A193" s="80"/>
      <c r="B193" s="69"/>
      <c r="C193" s="69"/>
      <c r="AN193" s="34"/>
      <c r="AO193" s="34"/>
      <c r="AP193" s="34"/>
    </row>
    <row r="194" spans="1:42" ht="13.5" customHeight="1">
      <c r="A194" s="80"/>
      <c r="B194" s="69"/>
      <c r="C194" s="69"/>
      <c r="AN194" s="34"/>
      <c r="AO194" s="34"/>
      <c r="AP194" s="34"/>
    </row>
    <row r="195" spans="1:42" ht="13.5" customHeight="1">
      <c r="A195" s="80"/>
      <c r="B195" s="69"/>
      <c r="C195" s="69"/>
      <c r="AN195" s="34"/>
      <c r="AO195" s="34"/>
      <c r="AP195" s="34"/>
    </row>
    <row r="196" spans="1:42" ht="13.5" customHeight="1">
      <c r="A196" s="80"/>
      <c r="B196" s="69"/>
      <c r="C196" s="69"/>
    </row>
    <row r="197" spans="1:42" ht="13.5" customHeight="1">
      <c r="A197" s="80"/>
      <c r="B197" s="69"/>
      <c r="C197" s="69"/>
    </row>
    <row r="198" spans="1:42" ht="13.5" customHeight="1">
      <c r="A198" s="80"/>
      <c r="B198" s="69"/>
      <c r="C198" s="69"/>
    </row>
    <row r="199" spans="1:42" ht="13.5" customHeight="1">
      <c r="A199" s="80"/>
      <c r="B199" s="69"/>
      <c r="C199" s="69"/>
    </row>
    <row r="200" spans="1:42" ht="13.5" customHeight="1">
      <c r="A200" s="80"/>
      <c r="B200" s="69"/>
      <c r="C200" s="69"/>
    </row>
    <row r="201" spans="1:42" ht="13.5" customHeight="1">
      <c r="A201" s="80"/>
      <c r="B201" s="69"/>
      <c r="C201" s="69"/>
    </row>
    <row r="202" spans="1:42" ht="13.5" customHeight="1"/>
    <row r="203" spans="1:42" ht="13.5" customHeight="1"/>
    <row r="204" spans="1:42" ht="13.5" customHeight="1"/>
    <row r="205" spans="1:42" ht="13.5" customHeight="1"/>
    <row r="206" spans="1:42" ht="13.5" customHeight="1"/>
    <row r="207" spans="1:42" ht="13.5" customHeight="1"/>
    <row r="208" spans="1:42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</sheetData>
  <mergeCells count="36">
    <mergeCell ref="AN1:AP1"/>
    <mergeCell ref="A2:AP2"/>
    <mergeCell ref="A3:AP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M5:AN5"/>
    <mergeCell ref="AO5:AP5"/>
    <mergeCell ref="Z5:Z6"/>
    <mergeCell ref="AA5:AA6"/>
    <mergeCell ref="AB5:AB6"/>
    <mergeCell ref="AC5:AC6"/>
    <mergeCell ref="AD5:AJ5"/>
    <mergeCell ref="AK5:AL5"/>
  </mergeCells>
  <conditionalFormatting sqref="C8 A10 A12 A14 A16 A18 A20 A8 A22">
    <cfRule type="cellIs" dxfId="0" priority="1" stopIfTrue="1" operator="lessThan">
      <formula>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Власний капітал</vt:lpstr>
      <vt:lpstr>Активи банків</vt:lpstr>
      <vt:lpstr>Зобов`язання банків</vt:lpstr>
      <vt:lpstr>Фінансові результати банків</vt:lpstr>
      <vt:lpstr>'Активи банків'!Заголовки_для_печати</vt:lpstr>
      <vt:lpstr>'Активи банків'!Область_печати</vt:lpstr>
    </vt:vector>
  </TitlesOfParts>
  <Company>National Bank of Ukraine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cp:lastPrinted>2014-08-01T11:48:57Z</cp:lastPrinted>
  <dcterms:created xsi:type="dcterms:W3CDTF">2012-04-28T07:59:46Z</dcterms:created>
  <dcterms:modified xsi:type="dcterms:W3CDTF">2014-10-17T14:41:25Z</dcterms:modified>
</cp:coreProperties>
</file>